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Katja.Lehtinen\Desktop\ZIP2\"/>
    </mc:Choice>
  </mc:AlternateContent>
  <xr:revisionPtr revIDLastSave="0" documentId="13_ncr:1_{59FFDE3E-22CE-49C1-8114-22E4AAD3D76A}" xr6:coauthVersionLast="44" xr6:coauthVersionMax="44" xr10:uidLastSave="{00000000-0000-0000-0000-000000000000}"/>
  <bookViews>
    <workbookView xWindow="-120" yWindow="-120" windowWidth="29040" windowHeight="15840" tabRatio="500" xr2:uid="{00000000-000D-0000-FFFF-FFFF00000000}"/>
  </bookViews>
  <sheets>
    <sheet name="Syöpäseulonn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51" i="1" l="1"/>
  <c r="Q85" i="1" l="1"/>
  <c r="Q84" i="1"/>
  <c r="Q77" i="1"/>
  <c r="Q76" i="1"/>
  <c r="Q67" i="1"/>
  <c r="Q66" i="1"/>
  <c r="Q63" i="1"/>
  <c r="Q60" i="1"/>
  <c r="Q59" i="1"/>
  <c r="Q50" i="1"/>
  <c r="Q47" i="1"/>
  <c r="Q46" i="1"/>
  <c r="Q39" i="1"/>
  <c r="Q37" i="1"/>
  <c r="Q34" i="1"/>
  <c r="Q13" i="1"/>
  <c r="Q20" i="1"/>
  <c r="Q28" i="1"/>
  <c r="Q30" i="1"/>
  <c r="Q31" i="1"/>
  <c r="O86" i="1" l="1"/>
  <c r="P85" i="1"/>
  <c r="O85" i="1"/>
  <c r="P84" i="1"/>
  <c r="O83" i="1"/>
  <c r="O82" i="1"/>
  <c r="O81" i="1"/>
  <c r="P78" i="1"/>
  <c r="P77" i="1"/>
  <c r="P76" i="1"/>
  <c r="O76" i="1"/>
  <c r="O74" i="1"/>
  <c r="O73" i="1"/>
  <c r="O72" i="1"/>
  <c r="O71" i="1"/>
  <c r="P68" i="1"/>
  <c r="P67" i="1"/>
  <c r="P66" i="1"/>
  <c r="O66" i="1"/>
  <c r="O64" i="1"/>
  <c r="P63" i="1"/>
  <c r="O63" i="1"/>
  <c r="O62" i="1"/>
  <c r="P61" i="1"/>
  <c r="P60" i="1"/>
  <c r="P59" i="1"/>
  <c r="O59" i="1"/>
  <c r="O58" i="1"/>
  <c r="O56" i="1"/>
  <c r="O55" i="1"/>
  <c r="P52" i="1"/>
  <c r="P50" i="1"/>
  <c r="O50" i="1"/>
  <c r="O48" i="1"/>
  <c r="P47" i="1"/>
  <c r="O47" i="1"/>
  <c r="P46" i="1"/>
  <c r="O46" i="1"/>
  <c r="O45" i="1"/>
  <c r="P44" i="1"/>
  <c r="O44" i="1"/>
  <c r="P43" i="1"/>
  <c r="O43" i="1"/>
  <c r="O42" i="1"/>
  <c r="P39" i="1"/>
  <c r="O39" i="1"/>
  <c r="P29" i="1"/>
  <c r="P37" i="1"/>
  <c r="O36" i="1"/>
  <c r="O35" i="1"/>
  <c r="P34" i="1"/>
  <c r="O34" i="1"/>
  <c r="O33" i="1"/>
  <c r="P31" i="1"/>
  <c r="O31" i="1"/>
  <c r="P30" i="1"/>
  <c r="O30" i="1"/>
  <c r="P28" i="1"/>
  <c r="O28" i="1"/>
  <c r="O27" i="1"/>
  <c r="O26" i="1"/>
  <c r="P25" i="1"/>
  <c r="O25" i="1"/>
  <c r="P24" i="1"/>
  <c r="P23" i="1"/>
  <c r="O23" i="1"/>
  <c r="O22" i="1"/>
  <c r="P20" i="1"/>
  <c r="O20" i="1"/>
  <c r="O16" i="1"/>
  <c r="O15" i="1"/>
  <c r="O14" i="1"/>
  <c r="P13" i="1"/>
  <c r="O13" i="1"/>
  <c r="P11" i="1"/>
  <c r="O11" i="1"/>
  <c r="P10" i="1"/>
  <c r="O10" i="1"/>
  <c r="O9" i="1"/>
  <c r="O8" i="1"/>
  <c r="O7" i="1"/>
  <c r="O5" i="1"/>
  <c r="P4" i="1"/>
  <c r="O4" i="1"/>
  <c r="O3" i="1"/>
  <c r="O2" i="1"/>
</calcChain>
</file>

<file path=xl/sharedStrings.xml><?xml version="1.0" encoding="utf-8"?>
<sst xmlns="http://schemas.openxmlformats.org/spreadsheetml/2006/main" count="1161" uniqueCount="584">
  <si>
    <t>level</t>
  </si>
  <si>
    <t>name</t>
  </si>
  <si>
    <t>type</t>
  </si>
  <si>
    <t>minlength</t>
  </si>
  <si>
    <t>maxlength</t>
  </si>
  <si>
    <t>min</t>
  </si>
  <si>
    <t>max</t>
  </si>
  <si>
    <t>nillable</t>
  </si>
  <si>
    <t>coded</t>
  </si>
  <si>
    <t>long name en</t>
  </si>
  <si>
    <t>long name fi</t>
  </si>
  <si>
    <t>Schema_name</t>
  </si>
  <si>
    <t>string</t>
  </si>
  <si>
    <t>Schema name</t>
  </si>
  <si>
    <t>Ilmoitustyyppi</t>
  </si>
  <si>
    <t>Schema_version</t>
  </si>
  <si>
    <t>Schema version number</t>
  </si>
  <si>
    <t>1.0 (as of 20180401)</t>
  </si>
  <si>
    <t>Versionumero</t>
  </si>
  <si>
    <t>1.0</t>
  </si>
  <si>
    <t>Transmitter_OID</t>
  </si>
  <si>
    <t>THL</t>
  </si>
  <si>
    <t>Organisational ID</t>
  </si>
  <si>
    <t>File_creation_timestamp</t>
  </si>
  <si>
    <t>DateTime</t>
  </si>
  <si>
    <t>File creation timestamp</t>
  </si>
  <si>
    <t>Person</t>
  </si>
  <si>
    <t>Person Data</t>
  </si>
  <si>
    <t>Person data of invitee</t>
  </si>
  <si>
    <t>Henkilötiedot</t>
  </si>
  <si>
    <t>Kutsuttavan henkilötiedot</t>
  </si>
  <si>
    <r>
      <rPr>
        <sz val="11"/>
        <rFont val="Calibri"/>
        <family val="2"/>
        <charset val="1"/>
      </rPr>
      <t xml:space="preserve">Invitee PIC. Allowed characters </t>
    </r>
    <r>
      <rPr>
        <sz val="11"/>
        <rFont val="Calibri"/>
        <family val="2"/>
      </rPr>
      <t>(0...9, '+', '-', A...FHJ...NP...Y)</t>
    </r>
  </si>
  <si>
    <t>Henkilötunnus</t>
  </si>
  <si>
    <t>Kutsuttavan henkilötunnus. Sallitut merkit (0...9, '+', '-', A...FHJ...NP...Y)</t>
  </si>
  <si>
    <t>Surname</t>
  </si>
  <si>
    <t>Invitee surname</t>
  </si>
  <si>
    <t>Sukunimi</t>
  </si>
  <si>
    <t>Kutsuttavan sukunimi</t>
  </si>
  <si>
    <t>Firstnames</t>
  </si>
  <si>
    <t>Municipality</t>
  </si>
  <si>
    <t>TK</t>
  </si>
  <si>
    <t>Municipality (start of year)</t>
  </si>
  <si>
    <t>Invitee municipality code (allowed characters 0..9)</t>
  </si>
  <si>
    <t>Kotikunta (vuoden alun kunta)</t>
  </si>
  <si>
    <t>Kutsuttavan kotikunta (sallitut merkit 0..9)</t>
  </si>
  <si>
    <t>Language_code</t>
  </si>
  <si>
    <t>Language code</t>
  </si>
  <si>
    <t>Kielikoodi</t>
  </si>
  <si>
    <t>Address</t>
  </si>
  <si>
    <t>Address data</t>
  </si>
  <si>
    <t>Invitee address data</t>
  </si>
  <si>
    <t>Osoitetiedot</t>
  </si>
  <si>
    <t>Kutsuttavan osoitetiedot</t>
  </si>
  <si>
    <t>Address_type</t>
  </si>
  <si>
    <t>integer</t>
  </si>
  <si>
    <t>Address type</t>
  </si>
  <si>
    <t>Osoitetyyppi</t>
  </si>
  <si>
    <t>Street_address</t>
  </si>
  <si>
    <t>Street address</t>
  </si>
  <si>
    <t>Invitee street address</t>
  </si>
  <si>
    <t>Postiosoite</t>
  </si>
  <si>
    <t>Postal_code</t>
  </si>
  <si>
    <t>Postal code</t>
  </si>
  <si>
    <t>Invitee postal code (allowed characters 0..9)</t>
  </si>
  <si>
    <t>Postinumero</t>
  </si>
  <si>
    <t>Kutsuttavan postinumero</t>
  </si>
  <si>
    <t>City</t>
  </si>
  <si>
    <t>City (Post office)</t>
  </si>
  <si>
    <t>Invitee post office</t>
  </si>
  <si>
    <t>Postitoimipaikka</t>
  </si>
  <si>
    <t>Kutsuttavan postitoimipaikka (sallitut merkit 0..9)</t>
  </si>
  <si>
    <t>Start_date</t>
  </si>
  <si>
    <t>date</t>
  </si>
  <si>
    <t>Start date of temporary address period</t>
  </si>
  <si>
    <t>End_date</t>
  </si>
  <si>
    <t>End date of temporary address period</t>
  </si>
  <si>
    <t>Screening</t>
  </si>
  <si>
    <t>Screening data</t>
  </si>
  <si>
    <t>Poimintatiedot</t>
  </si>
  <si>
    <t>Kutsuttavien poiminta</t>
  </si>
  <si>
    <t>Screening_type</t>
  </si>
  <si>
    <t>Screening type</t>
  </si>
  <si>
    <t>Seulontatyyppi</t>
  </si>
  <si>
    <t>Screening_id</t>
  </si>
  <si>
    <t>(TRUE)</t>
  </si>
  <si>
    <t>Screening identifier</t>
  </si>
  <si>
    <t>MSR defined screening pick specific identifier. To be used to identify all actions related to specific screening occurrence</t>
  </si>
  <si>
    <t xml:space="preserve">Seulonnan tunniste </t>
  </si>
  <si>
    <t>Joukkotarkastusrekisterissä luotu yksikäsitteinen tunniste seulontaan kutsuttavalle, jonka avulla seulontaketjun tiedot yhdistetään henkilön tiettyyn seulontaan tiettynä kutsuvuonna.</t>
  </si>
  <si>
    <t>Screening_year</t>
  </si>
  <si>
    <t>Screening year</t>
  </si>
  <si>
    <t>Seulontavuosi</t>
  </si>
  <si>
    <t>Screening_municipality</t>
  </si>
  <si>
    <t>Screening municipality</t>
  </si>
  <si>
    <t>Seulontakunta</t>
  </si>
  <si>
    <t>Kutsuttavan vuoden alun asuinkunta  (sallitut merkit 0..9)</t>
  </si>
  <si>
    <t>Health_area_code</t>
  </si>
  <si>
    <t>Health area code</t>
  </si>
  <si>
    <t>SOTE alueen tunniste</t>
  </si>
  <si>
    <t>Screening_laboratory_id</t>
  </si>
  <si>
    <t>Screening laboratory id</t>
  </si>
  <si>
    <t>Laboratorion tunniste</t>
  </si>
  <si>
    <t>Laboratory_screening_id</t>
  </si>
  <si>
    <t>Laboratory specific identification for the screening item. In use if laboratory is not using the Screening identifier provided by MSR</t>
  </si>
  <si>
    <t>Laboratory specific identification for the screening item. Mandatory if if lacking the Screening identifier provided by MSR</t>
  </si>
  <si>
    <t>Laboratorion poimintatunniste. Käytössä, jos laboratorio ei käytä meiltä saamaansa "Screening id"-tunnistetta.</t>
  </si>
  <si>
    <t>National “Service Incident Identifier”</t>
  </si>
  <si>
    <t>Palvelutapahtumatunniste</t>
  </si>
  <si>
    <t>Palvelutapahtumatunniste (kanta.fi)</t>
  </si>
  <si>
    <t>Screening_reason_code</t>
  </si>
  <si>
    <t>Screening reason code</t>
  </si>
  <si>
    <t>Seulontakutsun syy</t>
  </si>
  <si>
    <t>Screening_process_status</t>
  </si>
  <si>
    <t>Screening process status</t>
  </si>
  <si>
    <t>Seulontaprosessin tila</t>
  </si>
  <si>
    <t>Screening_error_code</t>
  </si>
  <si>
    <t>Screening error code</t>
  </si>
  <si>
    <t>To be used only to indicate a total removal of the specific screening incident and all data related to it.</t>
  </si>
  <si>
    <t>Virheellisesti generoidun tai raportoidun seulontatapahtuman tuhoaminen</t>
  </si>
  <si>
    <t>Invitation</t>
  </si>
  <si>
    <t>Invitation data</t>
  </si>
  <si>
    <t>Kutsutiedot</t>
  </si>
  <si>
    <t>Invitation_id</t>
  </si>
  <si>
    <t>Invitation identifier</t>
  </si>
  <si>
    <r>
      <rPr>
        <sz val="11"/>
        <rFont val="Calibri"/>
        <family val="2"/>
        <charset val="1"/>
      </rPr>
      <t xml:space="preserve">Laboratory signed invitation </t>
    </r>
    <r>
      <rPr>
        <sz val="11"/>
        <rFont val="Calibri"/>
        <family val="2"/>
      </rPr>
      <t xml:space="preserve">specific </t>
    </r>
    <r>
      <rPr>
        <sz val="11"/>
        <rFont val="Calibri"/>
        <family val="2"/>
        <charset val="1"/>
      </rPr>
      <t>identifier</t>
    </r>
  </si>
  <si>
    <t>Kutsun tunniste</t>
  </si>
  <si>
    <t>Laboratorion antama, kutsulle luotu yksikäsitteinen tunniste</t>
  </si>
  <si>
    <t>Invitation_type_code</t>
  </si>
  <si>
    <t>Invitation type code</t>
  </si>
  <si>
    <t>Kutsun tyyppi</t>
  </si>
  <si>
    <t>Invitation_creation_date</t>
  </si>
  <si>
    <t>Invitation creation date</t>
  </si>
  <si>
    <t>Kutsun luontipäivämäärä</t>
  </si>
  <si>
    <t>Suggested_control_time</t>
  </si>
  <si>
    <t>datetime</t>
  </si>
  <si>
    <t>Suggested control time</t>
  </si>
  <si>
    <t>Cancellation_reason</t>
  </si>
  <si>
    <t>Cancellation reason</t>
  </si>
  <si>
    <t>Peruutuksen syy</t>
  </si>
  <si>
    <t>Planned_screening_method_code</t>
  </si>
  <si>
    <t>Planned screening method code</t>
  </si>
  <si>
    <t>Notice</t>
  </si>
  <si>
    <t>Ilmoitus/yhteydenotto</t>
  </si>
  <si>
    <t>Ilmoitus/yhteydenottotapa</t>
  </si>
  <si>
    <t>Notice_type</t>
  </si>
  <si>
    <t>Notice type</t>
  </si>
  <si>
    <t>Ilmoitustapa/Yhteydenottotapa</t>
  </si>
  <si>
    <t>Notice_date</t>
  </si>
  <si>
    <t>Notice date</t>
  </si>
  <si>
    <t>Ilmoituksen/yhteydenoton päivämäärä</t>
  </si>
  <si>
    <t>Control</t>
  </si>
  <si>
    <t>Control data</t>
  </si>
  <si>
    <t>Tarkastuskäynti</t>
  </si>
  <si>
    <t>Seulonnan tarkastuskäynti</t>
  </si>
  <si>
    <t>Control_id</t>
  </si>
  <si>
    <t>Control identifier</t>
  </si>
  <si>
    <t>Laboratory signed control specific identifier</t>
  </si>
  <si>
    <t>Tarkastuksen tunniste</t>
  </si>
  <si>
    <t>Laboratorion antama, tarkastukselle luotu yksikäsitteinen tunniste</t>
  </si>
  <si>
    <t>Laboratory_id</t>
  </si>
  <si>
    <t>Laboratory identifier</t>
  </si>
  <si>
    <r>
      <rPr>
        <sz val="11"/>
        <rFont val="Calibri"/>
        <family val="2"/>
        <charset val="1"/>
      </rPr>
      <t xml:space="preserve">Laboratory </t>
    </r>
    <r>
      <rPr>
        <sz val="11"/>
        <rFont val="Calibri"/>
        <family val="2"/>
      </rPr>
      <t>organisation specific national identifier</t>
    </r>
  </si>
  <si>
    <t>Tarkastavan laboratorion tunniste</t>
  </si>
  <si>
    <t>Tarkastavan laboratorion tunniste, THL:n antama OID tunniste.</t>
  </si>
  <si>
    <t>Control_municipality</t>
  </si>
  <si>
    <t>Control municipality</t>
  </si>
  <si>
    <t>Control municipality code (allowed characters 0..9)</t>
  </si>
  <si>
    <t>Tarkastuskunta</t>
  </si>
  <si>
    <t>Tarkastavan kunnan kuntakoodi (sallitut merkit 0..9)</t>
  </si>
  <si>
    <t>Control_date</t>
  </si>
  <si>
    <t>Control date</t>
  </si>
  <si>
    <t>Control visit date</t>
  </si>
  <si>
    <t>Tarkastuksen päivämäärä</t>
  </si>
  <si>
    <t>Tarkastuskäynnin päivämäärä</t>
  </si>
  <si>
    <t>Control_type</t>
  </si>
  <si>
    <t>Control type</t>
  </si>
  <si>
    <t>Control_status_code</t>
  </si>
  <si>
    <t>Control status code</t>
  </si>
  <si>
    <t>Control_status_decision_name</t>
  </si>
  <si>
    <t>Name of control status decision maker</t>
  </si>
  <si>
    <t>Preliminary info</t>
  </si>
  <si>
    <t>Preliminary info data</t>
  </si>
  <si>
    <t>Esitiedot</t>
  </si>
  <si>
    <t>Osallistujan esitiedot</t>
  </si>
  <si>
    <t>Preliminary_info_type</t>
  </si>
  <si>
    <t>Preliminary info type</t>
  </si>
  <si>
    <t>Preliminary info type: see type values in parameters definition file</t>
  </si>
  <si>
    <t>Esitietotyyppi</t>
  </si>
  <si>
    <t>Preliminary info type: Esitietojen code-value (100-204) parametristö-tiedostosta</t>
  </si>
  <si>
    <t>Preliminary_info_code</t>
  </si>
  <si>
    <t>Preliminary info code</t>
  </si>
  <si>
    <t>See applicable code values in parameters definition file</t>
  </si>
  <si>
    <t>Esitietokoodi</t>
  </si>
  <si>
    <t>Preliminary_info_boolean</t>
  </si>
  <si>
    <t>0, 1</t>
  </si>
  <si>
    <t>Preliminary info boolean</t>
  </si>
  <si>
    <t>See applicable boolean values in parameters definition file</t>
  </si>
  <si>
    <t>0/1 boolean</t>
  </si>
  <si>
    <t>Preliminary_info_value</t>
  </si>
  <si>
    <t>Preliminary info value</t>
  </si>
  <si>
    <t>See applicable value values in parameters definition file</t>
  </si>
  <si>
    <t xml:space="preserve">kokonaisluku </t>
  </si>
  <si>
    <t>Preliminary_info_decimal</t>
  </si>
  <si>
    <t>decimal</t>
  </si>
  <si>
    <t>Preliminary info decimal</t>
  </si>
  <si>
    <t>See applicable decimal values in parameters definition file</t>
  </si>
  <si>
    <t>desimaaliluku</t>
  </si>
  <si>
    <t>Vapaa desimaaliluku.</t>
  </si>
  <si>
    <t>Preliminary_info_date</t>
  </si>
  <si>
    <t>Preliminary info date</t>
  </si>
  <si>
    <t>päivämäärä</t>
  </si>
  <si>
    <t>Esitietoon liittyvä päivämäärä</t>
  </si>
  <si>
    <t>Preliminary_info_text</t>
  </si>
  <si>
    <t>Preliminary info text</t>
  </si>
  <si>
    <t>See applicable text values in parameters definition file</t>
  </si>
  <si>
    <t>vapaa tekstikenttä</t>
  </si>
  <si>
    <t>Esitietoihin liittyvät lisätiedot vapaamuotoisena tekstinä</t>
  </si>
  <si>
    <t>Sample</t>
  </si>
  <si>
    <t>Sample or test data</t>
  </si>
  <si>
    <t>Näytetiedot</t>
  </si>
  <si>
    <t>Seulontanäytteen tai -testin tiedot</t>
  </si>
  <si>
    <t>Sample_id</t>
  </si>
  <si>
    <t>Sample id</t>
  </si>
  <si>
    <t>Laboratory signed sample specific identifier</t>
  </si>
  <si>
    <t>Näytteen tunniste</t>
  </si>
  <si>
    <t>Laboratorion antama, näytteelle luotu yksikäsitteinen tunniste</t>
  </si>
  <si>
    <t>Sample_type</t>
  </si>
  <si>
    <t>Sample type</t>
  </si>
  <si>
    <t>Näytemenetelmä</t>
  </si>
  <si>
    <t>Sample_tool</t>
  </si>
  <si>
    <t>Sample tool</t>
  </si>
  <si>
    <t>Näytteenottolaite</t>
  </si>
  <si>
    <t>Sample_date</t>
  </si>
  <si>
    <t>Sample date</t>
  </si>
  <si>
    <t>Sample_success</t>
  </si>
  <si>
    <t>Sample success</t>
  </si>
  <si>
    <t>Näytteen onnistuminen</t>
  </si>
  <si>
    <t>Sample_doer</t>
  </si>
  <si>
    <t>Identifier of sample taking person</t>
  </si>
  <si>
    <t>Näytteen ottaneen henkilön yksilöintitunnus</t>
  </si>
  <si>
    <t>Analysis</t>
  </si>
  <si>
    <t>Analysis data</t>
  </si>
  <si>
    <t>Analyysitiedot</t>
  </si>
  <si>
    <t>Seulontanäytteen tai -testin analyysitiedot (välivaiheen tulokset)</t>
  </si>
  <si>
    <t>Analysis_type</t>
  </si>
  <si>
    <t>Analysis type</t>
  </si>
  <si>
    <t>Analysis type: see type values in parameters definition file</t>
  </si>
  <si>
    <t>Analysis_code</t>
  </si>
  <si>
    <t>Analysis code</t>
  </si>
  <si>
    <t xml:space="preserve">Analyysin koodi </t>
  </si>
  <si>
    <t>Analysis_boolean</t>
  </si>
  <si>
    <t>Analysis boolean</t>
  </si>
  <si>
    <t>Analyysin booleanina</t>
  </si>
  <si>
    <t>Analysis_value</t>
  </si>
  <si>
    <t>Analysis value</t>
  </si>
  <si>
    <t>Analyysi kokonaislukuna</t>
  </si>
  <si>
    <t>Analysis_decimal</t>
  </si>
  <si>
    <t>Analysis decimal</t>
  </si>
  <si>
    <t>Analyysi numeerisesti</t>
  </si>
  <si>
    <t>Analysis_text</t>
  </si>
  <si>
    <t>Analysis text</t>
  </si>
  <si>
    <t>Analysis date</t>
  </si>
  <si>
    <t>Analyysi sanallisesti</t>
  </si>
  <si>
    <t>Tiedot seulontanäytteen tai -testin analyysistä vapaamuotoisena tekstinä</t>
  </si>
  <si>
    <t>Analysis_date</t>
  </si>
  <si>
    <t>Analyysin päivämäärä</t>
  </si>
  <si>
    <t>Analyst_doer</t>
  </si>
  <si>
    <t>Identifier of analysis performing person</t>
  </si>
  <si>
    <t>Analyysin suorittaneen henkilön yksilöintitunnus</t>
  </si>
  <si>
    <t>Analyst_org</t>
  </si>
  <si>
    <t>Analyst org</t>
  </si>
  <si>
    <t>Analysing laboratory organisation specific national identifier</t>
  </si>
  <si>
    <t>Result</t>
  </si>
  <si>
    <t>Result data</t>
  </si>
  <si>
    <t>Tulostiedot</t>
  </si>
  <si>
    <t>Seulontanäytteen tai -testin tulostiedot (yhteenvetotiedot)</t>
  </si>
  <si>
    <t>Result_type</t>
  </si>
  <si>
    <t>Result type</t>
  </si>
  <si>
    <t>Result type: see type values in parameters definition file</t>
  </si>
  <si>
    <t>Tuloksen tyyppi</t>
  </si>
  <si>
    <t>Result_code</t>
  </si>
  <si>
    <t>Result code</t>
  </si>
  <si>
    <t>Tuloskoodi</t>
  </si>
  <si>
    <t>Result_boolean</t>
  </si>
  <si>
    <t>Result boolean</t>
  </si>
  <si>
    <t>Tulos booleanina</t>
  </si>
  <si>
    <t>Result_value</t>
  </si>
  <si>
    <t>Result value</t>
  </si>
  <si>
    <t>Tulos kokonaislukuna</t>
  </si>
  <si>
    <t>Result_decimal</t>
  </si>
  <si>
    <t>Result decimal</t>
  </si>
  <si>
    <t>Tulos numeerisesti</t>
  </si>
  <si>
    <t>Result_text</t>
  </si>
  <si>
    <t>Result text</t>
  </si>
  <si>
    <t>Result date</t>
  </si>
  <si>
    <t>Tulos sanallisesti</t>
  </si>
  <si>
    <t>Seulontatutkimuksen  tulos vapaamuotoisena tekstinä</t>
  </si>
  <si>
    <t>Result_date</t>
  </si>
  <si>
    <t>Tuloksen päivämäärä</t>
  </si>
  <si>
    <t>Tuloksen määrityspäivämäärä</t>
  </si>
  <si>
    <t>Result_doer</t>
  </si>
  <si>
    <t>Identifier of result issuing person</t>
  </si>
  <si>
    <t>Tuloksen/lausunnon antajan yksilöintitunnus</t>
  </si>
  <si>
    <t>Result_diag_codeset</t>
  </si>
  <si>
    <t>Result diag code set</t>
  </si>
  <si>
    <t>Result diagnose code set</t>
  </si>
  <si>
    <t xml:space="preserve">Diagnoosin (tuloksen) ilmoituskoodisto </t>
  </si>
  <si>
    <t>Koodilla ilmaistu tieto siitä, minkä koodiston mukaan diagnoosi ilmoitetaan</t>
  </si>
  <si>
    <t>Result_diag</t>
  </si>
  <si>
    <t>Result diagnose</t>
  </si>
  <si>
    <t>Result diagnose code</t>
  </si>
  <si>
    <t>Diagnoosi (tulos)</t>
  </si>
  <si>
    <t xml:space="preserve">Seulontatutkimuksen diagnoosi koodilla ilmaistuna
</t>
  </si>
  <si>
    <t>Result_org</t>
  </si>
  <si>
    <t>Result organisation</t>
  </si>
  <si>
    <t>Result issuing organisation specific national identifier</t>
  </si>
  <si>
    <t>Tuloksen suorituspaikka (toimipaikka)</t>
  </si>
  <si>
    <t>Nillable = TRUE</t>
  </si>
  <si>
    <t>Non-integer field, {null} value permitted</t>
  </si>
  <si>
    <t>Ei numeerinen kenttä: NULL-arvo on sallittu</t>
  </si>
  <si>
    <t>Nillable = (TRUE)</t>
  </si>
  <si>
    <t>Integer field, requires special xml complex element to permit {null} values, see model message for examples</t>
  </si>
  <si>
    <t>Numeerinen kenttä: voidaan lähettää tyhjänä (ks. mallisanoma), NULL-arvo ei ole sallittu.</t>
  </si>
  <si>
    <t>param_type, defines the information type  to be transmitted</t>
  </si>
  <si>
    <t>param_type, määrittelee informaatiotyypin</t>
  </si>
  <si>
    <t>code</t>
  </si>
  <si>
    <t>Integer predefined and coded alternatives with descrptions</t>
  </si>
  <si>
    <t>valmiit koodivaihtoehdot, numeerinen ennakkoon määritelty luettelo sallituista arvoista ja niiden kuvaus</t>
  </si>
  <si>
    <t>boolean</t>
  </si>
  <si>
    <t xml:space="preserve">integer predefined boolean (0 or 1) alternatives with descriptions </t>
  </si>
  <si>
    <t>kuten code, mutta vain vaihtoehdot 0 tai 1 ovat sallittu, käytetään kuvastamaan “false – true” tai “right – left” vaihtoehtoja</t>
  </si>
  <si>
    <t>value</t>
  </si>
  <si>
    <t>integer value, used mostly for year and quantity</t>
  </si>
  <si>
    <t xml:space="preserve">decimal (numeric) value, decimal symbol is a ‘.’ (dot) to better conform to international standards and the SQL language </t>
  </si>
  <si>
    <t>vapaa desimaaliluku, erottimena on käytettävä pistettä (“.”) eikä pilkkua johtuen kansainvälisistä (=USA) standardoinneista ja SQL kielestä</t>
  </si>
  <si>
    <t>text</t>
  </si>
  <si>
    <t>text, mostly free text</t>
  </si>
  <si>
    <t>vapaa tekstikenttä, max 32000 merkkiä pitkä</t>
  </si>
  <si>
    <t>text: 000</t>
  </si>
  <si>
    <t>string representing binary format, see parameter definition file for examples of use</t>
  </si>
  <si>
    <t>tekstikenttä, jota käytetään binäärimuotoisena, ei=0, kyllä=1; esimerkissä kolme muuttujaa</t>
  </si>
  <si>
    <t>doer</t>
  </si>
  <si>
    <t>diag</t>
  </si>
  <si>
    <t>diagnose expressed in SNOMED, ICD-10 or ICD-O-3 code</t>
  </si>
  <si>
    <t>diagnoosi SNOMED-, ICD-10- tai ICD-O-3-koodilla ilmaistuna</t>
  </si>
  <si>
    <t>diag codeset</t>
  </si>
  <si>
    <t>diagnoosin koodisto  (1=SNOMED, 2=ICD-10, 3=ICD-O-3)</t>
  </si>
  <si>
    <t>org</t>
  </si>
  <si>
    <t>See Sample_tool parameters for coding values</t>
  </si>
  <si>
    <t>Syöpärekisterin laboratoriolle tai seulontayksikölle antama yksilöivä tunniste.</t>
  </si>
  <si>
    <t>Tarkastuksen syy</t>
  </si>
  <si>
    <t>Suunniteltu seulontamenetelmä</t>
  </si>
  <si>
    <t>Invitee firstnames</t>
  </si>
  <si>
    <t>Sample_laterality</t>
  </si>
  <si>
    <t>Sample laterality</t>
  </si>
  <si>
    <t>ISO 8601 datetime muoto (YYYY-MM-DDTHH:mm:ss) ilman aikavyöhykemerkintää. Esim. 2017-05-04T18:13:51</t>
  </si>
  <si>
    <t>ISO 8601 date format (YYYY-MM-DD)</t>
  </si>
  <si>
    <t>ISO 8601 date muoto (YYYY-MM-DD)</t>
  </si>
  <si>
    <t>FCR_CancerScreening</t>
  </si>
  <si>
    <t>Invitee language code according to ISO 639-1 (allowed characters 0-9, a..z)</t>
  </si>
  <si>
    <t>Ehdotettu tarkastuksen ajankohta</t>
  </si>
  <si>
    <t>Laterality in the case of breast cancer screening</t>
  </si>
  <si>
    <t>Näytteen lateraalisuus</t>
  </si>
  <si>
    <t xml:space="preserve">description/value list fi </t>
  </si>
  <si>
    <t xml:space="preserve">description/value list en </t>
  </si>
  <si>
    <t>source (see details below)</t>
  </si>
  <si>
    <t>Personal_identity_code</t>
  </si>
  <si>
    <t>Personal Identity Code (PIC)</t>
  </si>
  <si>
    <t>Etunimet</t>
  </si>
  <si>
    <t>Kutsuttavan etunimet</t>
  </si>
  <si>
    <t>Määräaikaisen osoitteen voimassaoloaika, alkupäivä</t>
  </si>
  <si>
    <t>Kutsuttavan määräaikaisen osoitteen voimassaoloaika, alkupäivä</t>
  </si>
  <si>
    <t>Määräaikaisen osoitteen voimassaoloaika, päättymispäivä</t>
  </si>
  <si>
    <t>Kutsuttavan määräaikaisen osoitteen voimassaoloaika, päättymispäivä</t>
  </si>
  <si>
    <t>Service_incident_id</t>
  </si>
  <si>
    <t>Tarkastus keskeytetty</t>
  </si>
  <si>
    <t>Analyysin tyyppi</t>
  </si>
  <si>
    <t>Analyysin suorituspaikka</t>
  </si>
  <si>
    <t>FCR</t>
  </si>
  <si>
    <t>Finnish Cancer Register,</t>
  </si>
  <si>
    <t>Valtakunnallisten syöpäseulontojen parametristö</t>
  </si>
  <si>
    <t>Terveyden ja Hyvinvoinnin Laitos</t>
  </si>
  <si>
    <t>Tilastokeskus</t>
  </si>
  <si>
    <t>FCR: Sample_tool</t>
  </si>
  <si>
    <t>SOTE organisation registry entry. Finnish national OID identifier, allowed characters 0..9, ‘.’</t>
  </si>
  <si>
    <t>Jos Seulonnan tunniste puuttuu, niin tämä on laboratorion itse luoma, poiminnalle luotu yksikäsitteinen tunniste, jonka avulla kaikki poiminnan alaiset seulontatapahtumat saadaan pidettyä yhdessä yhtenä seulontaketjuna.</t>
  </si>
  <si>
    <t>Tarkastuksen keskeyttämisestä päättänyt henkilö</t>
  </si>
  <si>
    <t>Tarkastuksen  keskeyttämisestä päättänyt henkilö</t>
  </si>
  <si>
    <t>Organisation specific national identifier as OID code. Permitted characters: 0..9, ‘.’</t>
  </si>
  <si>
    <t>SOTE-organisaatiorekisterin palveluyksikkö. THL Koodistopalvelin OID tarkennin, sallitut merkit 0..9, '.'</t>
  </si>
  <si>
    <t>FCR Coded values, see:</t>
  </si>
  <si>
    <t>FCR: Sample_laterality</t>
  </si>
  <si>
    <t>Toimipaikka. SOTE-organisaatiorekisterin palveluyksikkö  THL:n OID koodin mukaisesti. Sallitut arvot: 0..9, '.'</t>
  </si>
  <si>
    <t>Toimipaikka. SOTE-organisaatiorekisterin palveluyksikkö  THL:n OID-koodin mukaisesti. Sallitut arvot: 0..9, '.'</t>
  </si>
  <si>
    <t>Toimipaikka THL:n OID-koodin mukaisesti. Sallitut arvot: 0..9, '.'</t>
  </si>
  <si>
    <t>Kutsuttavan kielikoodi ISO 639-1 koodiston mukaisesti  (sallitut merkit 0-9, a..z)</t>
  </si>
  <si>
    <t>Syöpäseulonnan tyyppi koodilla ilmaistuna</t>
  </si>
  <si>
    <t>Seulontakutsun syy koodilla ilmaistuna</t>
  </si>
  <si>
    <t>Kutsuttavan osoitetyyppi koodilla ilmaistuna</t>
  </si>
  <si>
    <t>Suunniteltu seulontamenetelmä koodilla ilmaistuna</t>
  </si>
  <si>
    <t>Seulontaprosessin tila koodilla ilmaistuna</t>
  </si>
  <si>
    <t>Tieto virheellisesti generoidun tai raportoidun seulontatapahtuman tuhoamisesta koodilla ilmaistuna</t>
  </si>
  <si>
    <t>Seulontakutsun tyyppi koodilla ilmaistuna</t>
  </si>
  <si>
    <t>Peruutuksen syy koodilla ilmaistuna</t>
  </si>
  <si>
    <t>Yhteydenottotapa koodilla ilmaistuna</t>
  </si>
  <si>
    <t>Tarkastuksen syy koodilla ilmaistuna</t>
  </si>
  <si>
    <t>Tieto seulontatarkastuksen keskeyttämisestä koodilla ilmaistuna</t>
  </si>
  <si>
    <t>Näytemenetelmä koodilla ilmaistuna</t>
  </si>
  <si>
    <t>Näytteenottolaite koodilla ilmaistuna</t>
  </si>
  <si>
    <t>Näytteen onnistuminen koodilla ilmaistuna</t>
  </si>
  <si>
    <t>Analysis type: Analyysimenetelmän code-value (11100-21304) parametristö-tiedostosta</t>
  </si>
  <si>
    <t>Result type: Tulostyypin code-value (12100-22305) parametristö-tiedostosta</t>
  </si>
  <si>
    <t>Valvira register identifier (11 numbers of length) or old SV code (&lt;=6 numbers of length) for the person performing the task</t>
  </si>
  <si>
    <t>työvaiheen suorittajan tunniste muotoa Valvira rekisterinumero (pituus 11 num) tai vanha SV-koodi (pituus &lt;=6 num)</t>
  </si>
  <si>
    <t>Valvira id or old SV code</t>
  </si>
  <si>
    <t xml:space="preserve">Valviran rekisterinumero tai vanha SV-koodi </t>
  </si>
  <si>
    <r>
      <t xml:space="preserve">ISO 8601 datetime format </t>
    </r>
    <r>
      <rPr>
        <sz val="11"/>
        <color rgb="FF000000"/>
        <rFont val="Calibri"/>
        <family val="2"/>
        <charset val="1"/>
      </rPr>
      <t>(YYYY-MM-DDTHH:mm:ss) w/o time zone f.ex 2017-05-04T18:13:51</t>
    </r>
  </si>
  <si>
    <t>Segment</t>
  </si>
  <si>
    <t>long name se</t>
  </si>
  <si>
    <t xml:space="preserve">description/value list se </t>
  </si>
  <si>
    <t>Anmälningstyp</t>
  </si>
  <si>
    <t>Versionsnummer</t>
  </si>
  <si>
    <t>Tidpunkt då filen skapades</t>
  </si>
  <si>
    <t>Uppgiftslämnarens beteckning</t>
  </si>
  <si>
    <t>Personbeteckning</t>
  </si>
  <si>
    <t>Efternamn</t>
  </si>
  <si>
    <t xml:space="preserve">Postnummer
</t>
  </si>
  <si>
    <t>Postkontor</t>
  </si>
  <si>
    <t>Organisationsbeteckning enligt THL:s Register över verksamhetsenheter. OID-numret i THL:s SOTE-organisationsregister. Tillåtna tecken 0..9, '.'</t>
  </si>
  <si>
    <t>Språkkod</t>
  </si>
  <si>
    <t>vapaa numeerinen kokonaisluku, esim. vuosiluku tai kappalemäärä</t>
  </si>
  <si>
    <t>ISO 8601 datumformat (YYYY-MM-DD)</t>
  </si>
  <si>
    <t>ISO 8601 datumformat (YYYY-MM-DDTHH:mm:ss) utan tidszonsangivelse. t. ex. 2017-05-04T18:13:51.</t>
  </si>
  <si>
    <t>Statistikcentralen</t>
  </si>
  <si>
    <t>Institutet för Hälsa och Välfärd</t>
  </si>
  <si>
    <t>Provtagningsdatum</t>
  </si>
  <si>
    <t>Näytteenottopäivämäärä</t>
  </si>
  <si>
    <t>Personuppgifter</t>
  </si>
  <si>
    <t>Den kallades personuppgifter</t>
  </si>
  <si>
    <t>Den kallades personbeteckning. Tillåtna tecken (0…9, '+', '-', A…FHJ…NP…Y)</t>
  </si>
  <si>
    <t>Den kallades efternamn</t>
  </si>
  <si>
    <t>Förnamn</t>
  </si>
  <si>
    <t>Den kallades förnamn</t>
  </si>
  <si>
    <t>Hemkommun (kommun vid årets början)</t>
  </si>
  <si>
    <t>Den kallades hemkommun (tillåtna tecken 0…9)</t>
  </si>
  <si>
    <t>Den kallades språkkod enligt kodverket ISO 639-1 (tillåtna tecken 0…9, a…z)</t>
  </si>
  <si>
    <t>Adressuppgifter</t>
  </si>
  <si>
    <t>Den kallades adressuppgifter</t>
  </si>
  <si>
    <t>Adresstyp</t>
  </si>
  <si>
    <t>Den kallades adresstyp, angiven med kod</t>
  </si>
  <si>
    <t>Postadress</t>
  </si>
  <si>
    <t>Den kallades postnummer</t>
  </si>
  <si>
    <t>Den kallades postkontor (tillåtna tecken 0…9)</t>
  </si>
  <si>
    <t>Första giltighetsdag för tidsbegränsad adress</t>
  </si>
  <si>
    <t>Första giltighetsdag för den kallades tidsbegränsade adress</t>
  </si>
  <si>
    <t>Sista giltighetsdag för tidsbegränsad adress</t>
  </si>
  <si>
    <t>Sista giltighetsdag för den kallades tidsbegränsade adress</t>
  </si>
  <si>
    <t>Urvalsuppgifter</t>
  </si>
  <si>
    <t>Urval av de som kallas</t>
  </si>
  <si>
    <t>Screeningtyp</t>
  </si>
  <si>
    <t>Cancerscreeningens typ, angiven med kod</t>
  </si>
  <si>
    <t>Screeningens beteckning</t>
  </si>
  <si>
    <t>I massundersökningsregistret skapad entydig beteckning för den till screening kallade, med hjälp av vilken screeningkedjans uppgifter kopplas till en viss screening av personen under ett visst kallelseår.</t>
  </si>
  <si>
    <t>Screeningår</t>
  </si>
  <si>
    <t>Screeningkommun</t>
  </si>
  <si>
    <t>Den kallade personens boendekommun vid årets början (tillåtna tecken 0…9)</t>
  </si>
  <si>
    <t>Beteckning för SOTE-området</t>
  </si>
  <si>
    <t>Laboratoriets beteckning</t>
  </si>
  <si>
    <t>Av Cancerregistret given identifierande beteckning för laboratoriet eller screeningenheten.</t>
  </si>
  <si>
    <t>Laboratoriets urvalsbeteckning. Används om laboratoriet inte använder den av oss erhållna "Screening id"-beteckningen.</t>
  </si>
  <si>
    <t>Om Screening id saknas är detta en entydig beteckning som laboratoriet själv skapar för urvalet och med hjälp av vilken alla till urvalet hörande händelser kan sammanhållas i en screeningkedja.</t>
  </si>
  <si>
    <t>Beteckning för servicehändelse</t>
  </si>
  <si>
    <t>Beteckning för servicehändelse (kanta.fi)</t>
  </si>
  <si>
    <t>Orsak till screeningkallelsen</t>
  </si>
  <si>
    <t>Orsak till screeningkallelsen, angiven med kod</t>
  </si>
  <si>
    <t>Planerad screeningmetod</t>
  </si>
  <si>
    <t>Planerad screeningmetod, angiven med kod</t>
  </si>
  <si>
    <t>Screeningprocessens status</t>
  </si>
  <si>
    <t>Screeningprocessens status, angiven med kod</t>
  </si>
  <si>
    <t>Radering av felaktigt genererad eller rapporterad screeninghändelse</t>
  </si>
  <si>
    <t>Radering av felaktigt genererad eller rapporterad screeninghändelse, angiven med kod</t>
  </si>
  <si>
    <t>Uppgifter i kallelsen</t>
  </si>
  <si>
    <t>Kallelsens beteckning</t>
  </si>
  <si>
    <t>Av laboratoriet skapad entydig beteckning för kallelsen</t>
  </si>
  <si>
    <t>Kallelsens typ</t>
  </si>
  <si>
    <t>Kallelsens typ, angiven med kod</t>
  </si>
  <si>
    <t>Datum då kallelsen skapades</t>
  </si>
  <si>
    <t>Föreslagen tidpunkt för kontroll</t>
  </si>
  <si>
    <t>Orsak till återbud</t>
  </si>
  <si>
    <t>Orsak till återbud, angiven med kod</t>
  </si>
  <si>
    <t>Meddelande/kontakt</t>
  </si>
  <si>
    <t>Meddelande/kontaktsätt</t>
  </si>
  <si>
    <t>Meddelandesätt/kontaktsätt</t>
  </si>
  <si>
    <t>Kontaktsätt, angivet med kod</t>
  </si>
  <si>
    <t>Datum för meddelande/kontakt</t>
  </si>
  <si>
    <t>Kontrollbesök</t>
  </si>
  <si>
    <t>Kontrollkommun</t>
  </si>
  <si>
    <t>Kommunkod för den kontrollerande kommunen (tillåtna tecken 0…9)</t>
  </si>
  <si>
    <t>Datum för kontrollen</t>
  </si>
  <si>
    <t>Datum för kontrollbesöket</t>
  </si>
  <si>
    <t>Kontrollen avbruten</t>
  </si>
  <si>
    <t>Uppgift om avbruten screeningkontroll, angiven med kod</t>
  </si>
  <si>
    <t>Person som beslutat avbryta kontrollen</t>
  </si>
  <si>
    <t>Deltagarens anamnes</t>
  </si>
  <si>
    <t>Typ av anamnes</t>
  </si>
  <si>
    <t>heltal</t>
  </si>
  <si>
    <t>decimaltal</t>
  </si>
  <si>
    <t>Fritt decimaltal.</t>
  </si>
  <si>
    <t>datum</t>
  </si>
  <si>
    <t>Med anamnesen förbundet datum</t>
  </si>
  <si>
    <t>fritt textfält</t>
  </si>
  <si>
    <t>Med anamnesen förbundna tilläggsuppgifter, som text i fri form</t>
  </si>
  <si>
    <t>Uppgifter om provet</t>
  </si>
  <si>
    <t>Uppgifter om screeningprovet eller -testet</t>
  </si>
  <si>
    <t>Provmetod</t>
  </si>
  <si>
    <t>Provmetod, angiven med kod</t>
  </si>
  <si>
    <t>Provtagningsapparat</t>
  </si>
  <si>
    <t>Provtagningsapparat, angiven med kod</t>
  </si>
  <si>
    <t>Provets lateralitet</t>
  </si>
  <si>
    <t>Provets utfall</t>
  </si>
  <si>
    <t>Identifierande beteckning för personen som tagit provet</t>
  </si>
  <si>
    <t>Valvira-registernummer eller gammal SV-kod.</t>
  </si>
  <si>
    <t>Analysuppgifter</t>
  </si>
  <si>
    <t>Analysuppgifter om screeningprovet eller -testet (mellanresultat)</t>
  </si>
  <si>
    <t>Analystyp</t>
  </si>
  <si>
    <t>Analysis type: Analysmetodens code-value (11100-21304) ur parameteruppsättningsfilen</t>
  </si>
  <si>
    <t>Analyskod</t>
  </si>
  <si>
    <t>Analysen som heltal</t>
  </si>
  <si>
    <t>Analysen numeriskt</t>
  </si>
  <si>
    <t>Analysen verbalt</t>
  </si>
  <si>
    <t>Uppgift om screeningprovets eller -testets analys, som text i fri form</t>
  </si>
  <si>
    <t>Analysdatum</t>
  </si>
  <si>
    <t>Valvira-registernummer eller gammal SV-kod</t>
  </si>
  <si>
    <t>Plats där analysen utförts</t>
  </si>
  <si>
    <t>Verksamhetsenhet. Serviceenhet i SOTE-organisationsregistret enligt THL:s OID-nummer (tillåtna tecken 0…9, '.')</t>
  </si>
  <si>
    <t>Resultatuppgifter</t>
  </si>
  <si>
    <t>Resultatuppgifter om screeningprovet eller -testet (sammandragsuppgifter)</t>
  </si>
  <si>
    <t>Resultatets typ</t>
  </si>
  <si>
    <t>Resultatkod</t>
  </si>
  <si>
    <t>Screeningundersökningens resultat som text i fri form</t>
  </si>
  <si>
    <t>Resultatets datum</t>
  </si>
  <si>
    <t>Identifierarande beteckning för personen som meddelat resultatet/avgett utlåtande</t>
  </si>
  <si>
    <t xml:space="preserve">Diagnosens (resultatets) delgivningskodverk </t>
  </si>
  <si>
    <t>Med kod angiven uppgift om enligt vilket kodverk diagnosen uppges</t>
  </si>
  <si>
    <t>Diagnos (resultat)</t>
  </si>
  <si>
    <t>Screeningundersökningens diagnos, angiven med kod</t>
  </si>
  <si>
    <t>Plats där resultatet tagits fram (verksamhetsenhet)</t>
  </si>
  <si>
    <t>Icke-numeriskt fält: värdet NULL tillåtet</t>
  </si>
  <si>
    <t>Numeriskt fält: kan sändas tomt (se mallmeddelande), värdet NULL inte tillåtet.</t>
  </si>
  <si>
    <t>param_type, definierar informationstypen</t>
  </si>
  <si>
    <t>färdiga kodalternativ, numerisk, på förhand fastställd förteckning över värden inklusive beskrivningar</t>
  </si>
  <si>
    <t>som code, men bara alternativen 0 eller 1 är tillåtna, används för att beskriva alternativen “false – true” eller “right – left”</t>
  </si>
  <si>
    <t>fritt decimaltal, som avgränsare ska punkt (".") användas och inte komma på grund av internationell standardisering (=USA) och SQL-språket</t>
  </si>
  <si>
    <t>fritt textfält, längd max 32000 tecken</t>
  </si>
  <si>
    <t>textfält som används i binär form, nej=0, ja=1, i exemplet tre variabler</t>
  </si>
  <si>
    <r>
      <t>beteckning</t>
    </r>
    <r>
      <rPr>
        <sz val="11"/>
        <color rgb="FF000000"/>
        <rFont val="Calibri"/>
        <family val="2"/>
      </rPr>
      <t xml:space="preserve"> för den som utför ett arbetsmoment, i formen Valvira-registernummer (längd 11 siffror) eller gammal SV-kod (längd &lt;= 6 siffror</t>
    </r>
  </si>
  <si>
    <t>diagnosens kodverk (1=SNOMED, 2=ICD-10, 3=ICD-O-3)</t>
  </si>
  <si>
    <t>Verksamhetsenhet enligt THL:s OID-nummer (tillåtna tecken 0…9, '.')</t>
  </si>
  <si>
    <t>parameteruppsättning för rikstäckande cancerscreening</t>
  </si>
  <si>
    <t>Anamnes</t>
  </si>
  <si>
    <t>Kontrollbesök i samband med screening</t>
  </si>
  <si>
    <t>Beteckning för kontrollen</t>
  </si>
  <si>
    <t>Av laboratoriet skapad entydig beteckning för kontrollen</t>
  </si>
  <si>
    <t>Beteckning för det kontrollerande laboratoriet</t>
  </si>
  <si>
    <t>Beteckning för det kontrollerande laboratoriet, av THL givet OID-nummer.</t>
  </si>
  <si>
    <t>Orsak till kontrollen</t>
  </si>
  <si>
    <t>Orsak till kontrollen, angiven med kod</t>
  </si>
  <si>
    <t>Preliminary info type: Anamnesens code-value (100-204) ur parameteruppsättningsfilen</t>
  </si>
  <si>
    <t>Anamneskod</t>
  </si>
  <si>
    <t>Provets beteckning</t>
  </si>
  <si>
    <t>Av laboratoriet given entydig beteckning för provet</t>
  </si>
  <si>
    <t>Provets utfall, angivet med kod</t>
  </si>
  <si>
    <t>Identifierande beteckning för personen som utfört analysen</t>
  </si>
  <si>
    <t>Result type: Resultattypens code-value (12100-22305) ur parameteruppsättningsfilen</t>
  </si>
  <si>
    <t>Resultatet som heltal</t>
  </si>
  <si>
    <t>Resultatet numeriskt</t>
  </si>
  <si>
    <t>Resultatet verbalt</t>
  </si>
  <si>
    <t>Datum då resultatet fastställts</t>
  </si>
  <si>
    <t>Analysen booleanskt</t>
  </si>
  <si>
    <t>Resultatet booleanskt</t>
  </si>
  <si>
    <r>
      <t xml:space="preserve">fritt numeriskt heltal, </t>
    </r>
    <r>
      <rPr>
        <sz val="11"/>
        <color rgb="FF000000"/>
        <rFont val="Arial"/>
        <family val="2"/>
      </rPr>
      <t>exempelvis</t>
    </r>
    <r>
      <rPr>
        <sz val="11"/>
        <color rgb="FF000000"/>
        <rFont val="Calibri"/>
        <family val="2"/>
      </rPr>
      <t xml:space="preserve"> ett årtal eller stycketal</t>
    </r>
  </si>
  <si>
    <r>
      <t xml:space="preserve">ISO 8601 datetime format </t>
    </r>
    <r>
      <rPr>
        <sz val="11"/>
        <color rgb="FF000000"/>
        <rFont val="Calibri"/>
        <family val="2"/>
        <charset val="1"/>
      </rPr>
      <t>(YYYY-MM-DDTHH:mm:ss) w/o time zone f.ex 2017-05-04T18:13:51</t>
    </r>
  </si>
  <si>
    <r>
      <t xml:space="preserve">diagnos, </t>
    </r>
    <r>
      <rPr>
        <sz val="11"/>
        <color rgb="FF000000"/>
        <rFont val="Arial"/>
        <family val="2"/>
      </rPr>
      <t xml:space="preserve">angiven med </t>
    </r>
    <r>
      <rPr>
        <sz val="11"/>
        <color rgb="FF000000"/>
        <rFont val="Calibri"/>
        <family val="2"/>
      </rPr>
      <t>SNOMED-, ICD-10- eller ICD-O-3-</t>
    </r>
    <r>
      <rPr>
        <sz val="11"/>
        <color rgb="FF000000"/>
        <rFont val="Arial"/>
        <family val="2"/>
      </rPr>
      <t>kod</t>
    </r>
  </si>
  <si>
    <r>
      <rPr>
        <sz val="11"/>
        <color rgb="FF000000"/>
        <rFont val="Calibri"/>
        <family val="2"/>
        <charset val="1"/>
      </rPr>
      <t xml:space="preserve">definition of diagnose code set used </t>
    </r>
    <r>
      <rPr>
        <sz val="11"/>
        <color rgb="FF000000"/>
        <rFont val="Calibri"/>
        <family val="2"/>
      </rPr>
      <t>(1=SNOMED, 2=ICD-10, 3=ICD-O-3)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</si>
</sst>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  <font>
      <sz val="11"/>
      <color rgb="FF9C0006"/>
      <name val="Calibri"/>
      <family val="2"/>
      <charset val="1"/>
    </font>
    <font>
      <i/>
      <sz val="11"/>
      <name val="Calibri"/>
      <family val="2"/>
      <charset val="1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9C0006"/>
      <name val="Calibri"/>
      <family val="2"/>
      <scheme val="minor"/>
    </font>
    <font>
      <b/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9C65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i/>
      <sz val="11"/>
      <name val="Calibri"/>
      <family val="2"/>
    </font>
    <font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  <bgColor rgb="FFD7E4BD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2" borderId="0" applyBorder="0" applyProtection="0"/>
    <xf numFmtId="0" fontId="9" fillId="4" borderId="0" applyNumberFormat="0" applyBorder="0" applyAlignment="0" applyProtection="0"/>
    <xf numFmtId="0" fontId="11" fillId="5" borderId="0" applyNumberFormat="0" applyBorder="0" applyAlignment="0" applyProtection="0"/>
    <xf numFmtId="0" fontId="10" fillId="6" borderId="1" applyNumberFormat="0" applyFont="0" applyAlignment="0" applyProtection="0"/>
    <xf numFmtId="0" fontId="1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 applyProtection="1"/>
    <xf numFmtId="0" fontId="3" fillId="0" borderId="0" xfId="0" applyFont="1" applyAlignment="1">
      <alignment horizontal="left" wrapText="1"/>
    </xf>
    <xf numFmtId="0" fontId="3" fillId="0" borderId="0" xfId="1" applyFont="1" applyFill="1" applyBorder="1" applyAlignment="1" applyProtection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3" fillId="0" borderId="0" xfId="0" applyFont="1"/>
    <xf numFmtId="0" fontId="0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wrapText="1"/>
    </xf>
    <xf numFmtId="0" fontId="3" fillId="0" borderId="0" xfId="0" applyFont="1" applyBorder="1" applyAlignment="1" applyProtection="1">
      <alignment wrapText="1"/>
    </xf>
    <xf numFmtId="0" fontId="3" fillId="0" borderId="0" xfId="1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 vertical="top"/>
    </xf>
    <xf numFmtId="0" fontId="2" fillId="0" borderId="0" xfId="0" applyFont="1"/>
    <xf numFmtId="0" fontId="4" fillId="0" borderId="0" xfId="0" applyFont="1" applyAlignment="1">
      <alignment horizontal="left" wrapText="1"/>
    </xf>
    <xf numFmtId="0" fontId="0" fillId="0" borderId="0" xfId="0" quotePrefix="1" applyAlignment="1">
      <alignment horizontal="center"/>
    </xf>
    <xf numFmtId="0" fontId="0" fillId="0" borderId="0" xfId="0" applyAlignment="1">
      <alignment wrapText="1"/>
    </xf>
    <xf numFmtId="0" fontId="12" fillId="4" borderId="0" xfId="2" applyFont="1"/>
    <xf numFmtId="0" fontId="13" fillId="0" borderId="0" xfId="5" applyFont="1" applyFill="1" applyBorder="1" applyAlignment="1">
      <alignment wrapText="1"/>
    </xf>
    <xf numFmtId="0" fontId="12" fillId="4" borderId="0" xfId="2" applyFont="1" applyAlignment="1">
      <alignment wrapText="1"/>
    </xf>
    <xf numFmtId="0" fontId="0" fillId="0" borderId="0" xfId="0" applyBorder="1" applyAlignment="1">
      <alignment wrapText="1"/>
    </xf>
    <xf numFmtId="0" fontId="10" fillId="0" borderId="0" xfId="5" applyBorder="1" applyAlignment="1">
      <alignment wrapText="1"/>
    </xf>
    <xf numFmtId="0" fontId="14" fillId="0" borderId="0" xfId="3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2" fillId="4" borderId="0" xfId="2" applyFont="1" applyBorder="1" applyAlignment="1">
      <alignment wrapText="1"/>
    </xf>
    <xf numFmtId="0" fontId="15" fillId="7" borderId="0" xfId="0" applyFont="1" applyFill="1" applyBorder="1" applyAlignment="1">
      <alignment wrapText="1"/>
    </xf>
    <xf numFmtId="0" fontId="1" fillId="0" borderId="0" xfId="0" applyFont="1" applyAlignment="1"/>
    <xf numFmtId="0" fontId="3" fillId="0" borderId="0" xfId="0" applyFont="1" applyAlignment="1"/>
    <xf numFmtId="0" fontId="0" fillId="0" borderId="0" xfId="0" applyAlignment="1"/>
    <xf numFmtId="0" fontId="12" fillId="4" borderId="0" xfId="2" applyFont="1" applyAlignment="1"/>
    <xf numFmtId="0" fontId="14" fillId="0" borderId="0" xfId="4" applyFont="1" applyFill="1" applyBorder="1" applyAlignment="1">
      <alignment wrapText="1"/>
    </xf>
    <xf numFmtId="0" fontId="13" fillId="0" borderId="0" xfId="4" applyFont="1" applyFill="1" applyBorder="1" applyAlignment="1">
      <alignment wrapText="1"/>
    </xf>
    <xf numFmtId="0" fontId="17" fillId="0" borderId="0" xfId="0" applyFont="1" applyBorder="1" applyAlignment="1">
      <alignment wrapText="1"/>
    </xf>
    <xf numFmtId="0" fontId="18" fillId="0" borderId="0" xfId="0" applyFont="1" applyAlignment="1">
      <alignment wrapText="1"/>
    </xf>
    <xf numFmtId="0" fontId="0" fillId="3" borderId="2" xfId="0" applyFont="1" applyFill="1" applyBorder="1"/>
    <xf numFmtId="0" fontId="0" fillId="3" borderId="3" xfId="0" applyFont="1" applyFill="1" applyBorder="1" applyAlignment="1">
      <alignment horizontal="center" wrapText="1"/>
    </xf>
    <xf numFmtId="0" fontId="0" fillId="3" borderId="3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wrapText="1"/>
    </xf>
    <xf numFmtId="0" fontId="0" fillId="3" borderId="5" xfId="0" applyFont="1" applyFill="1" applyBorder="1"/>
    <xf numFmtId="0" fontId="0" fillId="3" borderId="0" xfId="0" applyFont="1" applyFill="1" applyBorder="1" applyAlignment="1">
      <alignment horizontal="center" wrapText="1"/>
    </xf>
    <xf numFmtId="0" fontId="0" fillId="3" borderId="0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5" xfId="0" applyFont="1" applyBorder="1" applyAlignment="1">
      <alignment vertical="top"/>
    </xf>
    <xf numFmtId="0" fontId="0" fillId="0" borderId="0" xfId="0" applyFont="1" applyBorder="1" applyAlignment="1">
      <alignment wrapText="1"/>
    </xf>
    <xf numFmtId="0" fontId="0" fillId="0" borderId="6" xfId="5" applyFont="1" applyBorder="1" applyAlignment="1">
      <alignment wrapText="1"/>
    </xf>
    <xf numFmtId="0" fontId="3" fillId="0" borderId="7" xfId="0" applyFont="1" applyBorder="1"/>
    <xf numFmtId="0" fontId="7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16" fillId="0" borderId="5" xfId="0" applyFont="1" applyBorder="1" applyAlignment="1">
      <alignment horizontal="center"/>
    </xf>
    <xf numFmtId="0" fontId="0" fillId="3" borderId="0" xfId="0" applyFill="1" applyBorder="1" applyAlignment="1">
      <alignment horizontal="center" wrapText="1"/>
    </xf>
    <xf numFmtId="0" fontId="0" fillId="0" borderId="6" xfId="0" applyBorder="1"/>
    <xf numFmtId="0" fontId="14" fillId="0" borderId="6" xfId="3" applyFont="1" applyFill="1" applyBorder="1" applyAlignment="1">
      <alignment horizontal="center" wrapText="1"/>
    </xf>
    <xf numFmtId="0" fontId="10" fillId="0" borderId="6" xfId="5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10" fillId="0" borderId="9" xfId="5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/>
    <xf numFmtId="0" fontId="0" fillId="0" borderId="0" xfId="0" applyFont="1" applyBorder="1" applyAlignment="1"/>
    <xf numFmtId="0" fontId="19" fillId="0" borderId="6" xfId="0" applyFont="1" applyBorder="1" applyAlignment="1">
      <alignment wrapText="1"/>
    </xf>
    <xf numFmtId="0" fontId="19" fillId="0" borderId="9" xfId="0" applyFont="1" applyBorder="1" applyAlignment="1">
      <alignment wrapText="1"/>
    </xf>
    <xf numFmtId="0" fontId="1" fillId="0" borderId="0" xfId="0" applyFont="1" applyBorder="1" applyAlignment="1">
      <alignment horizontal="center"/>
    </xf>
  </cellXfs>
  <cellStyles count="6">
    <cellStyle name="Bad" xfId="3" builtinId="27"/>
    <cellStyle name="Explanatory Text" xfId="1" builtinId="53" customBuiltin="1"/>
    <cellStyle name="Neutral" xfId="2" builtinId="28"/>
    <cellStyle name="Normal" xfId="0" builtinId="0"/>
    <cellStyle name="Normal 2" xfId="5" xr:uid="{00000000-0005-0000-0000-000004000000}"/>
    <cellStyle name="Note" xfId="4" builtin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C2E0A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AA61A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107"/>
  <sheetViews>
    <sheetView tabSelected="1" zoomScaleNormal="100" zoomScaleSheetLayoutView="98" workbookViewId="0">
      <selection activeCell="Q17" sqref="Q17"/>
    </sheetView>
  </sheetViews>
  <sheetFormatPr defaultRowHeight="14.4" x14ac:dyDescent="0.3"/>
  <cols>
    <col min="1" max="1" width="5.33203125" style="1" customWidth="1"/>
    <col min="2" max="7" width="3.6640625" style="1" customWidth="1"/>
    <col min="8" max="8" width="3.33203125" style="1" customWidth="1"/>
    <col min="9" max="9" width="31.5546875" customWidth="1"/>
    <col min="10" max="10" width="9.5546875" style="1" bestFit="1" customWidth="1"/>
    <col min="11" max="11" width="10.109375" style="1" customWidth="1"/>
    <col min="12" max="12" width="10.44140625" style="1" bestFit="1" customWidth="1"/>
    <col min="13" max="14" width="7.88671875" style="1" customWidth="1"/>
    <col min="15" max="15" width="9.109375" style="1" customWidth="1"/>
    <col min="16" max="16" width="6.44140625" style="1" customWidth="1"/>
    <col min="17" max="17" width="28.5546875" style="1" bestFit="1" customWidth="1"/>
    <col min="18" max="18" width="37.44140625" style="2" customWidth="1"/>
    <col min="19" max="19" width="43" style="2" customWidth="1"/>
    <col min="20" max="20" width="41.5546875" style="46" customWidth="1"/>
    <col min="21" max="21" width="48.88671875" style="3" customWidth="1"/>
    <col min="22" max="22" width="37.109375" style="35" customWidth="1"/>
    <col min="23" max="23" width="42.88671875" style="35" customWidth="1"/>
    <col min="24" max="24" width="8.5546875" customWidth="1"/>
    <col min="25" max="25" width="26.88671875" customWidth="1"/>
    <col min="26" max="1025" width="8.5546875" customWidth="1"/>
  </cols>
  <sheetData>
    <row r="1" spans="1:23" s="4" customFormat="1" ht="15" customHeight="1" x14ac:dyDescent="0.3">
      <c r="A1" s="83" t="s">
        <v>0</v>
      </c>
      <c r="B1" s="83"/>
      <c r="C1" s="83"/>
      <c r="D1" s="83"/>
      <c r="E1" s="83"/>
      <c r="F1" s="83"/>
      <c r="G1" s="83"/>
      <c r="H1" s="39"/>
      <c r="I1" s="4" t="s">
        <v>1</v>
      </c>
      <c r="J1" s="5" t="s">
        <v>2</v>
      </c>
      <c r="K1" s="6" t="s">
        <v>3</v>
      </c>
      <c r="L1" s="4" t="s">
        <v>4</v>
      </c>
      <c r="M1" s="7" t="s">
        <v>5</v>
      </c>
      <c r="N1" s="7" t="s">
        <v>6</v>
      </c>
      <c r="O1" s="7" t="s">
        <v>7</v>
      </c>
      <c r="P1" s="4" t="s">
        <v>8</v>
      </c>
      <c r="Q1" s="4" t="s">
        <v>365</v>
      </c>
      <c r="R1" s="8" t="s">
        <v>9</v>
      </c>
      <c r="S1" s="8" t="s">
        <v>364</v>
      </c>
      <c r="T1" s="44" t="s">
        <v>10</v>
      </c>
      <c r="U1" s="9" t="s">
        <v>363</v>
      </c>
      <c r="V1" s="8" t="s">
        <v>418</v>
      </c>
      <c r="W1" s="8" t="s">
        <v>419</v>
      </c>
    </row>
    <row r="2" spans="1:23" s="11" customFormat="1" x14ac:dyDescent="0.3">
      <c r="A2" s="10">
        <v>0</v>
      </c>
      <c r="B2" s="10"/>
      <c r="C2" s="10"/>
      <c r="D2" s="10"/>
      <c r="E2" s="10"/>
      <c r="F2" s="10"/>
      <c r="G2" s="10"/>
      <c r="H2" s="10"/>
      <c r="I2" s="11" t="s">
        <v>11</v>
      </c>
      <c r="J2" s="11" t="s">
        <v>12</v>
      </c>
      <c r="M2" s="11">
        <v>1</v>
      </c>
      <c r="N2" s="11">
        <v>1</v>
      </c>
      <c r="O2" s="10" t="b">
        <f>FALSE()</f>
        <v>0</v>
      </c>
      <c r="R2" s="12" t="s">
        <v>13</v>
      </c>
      <c r="S2" t="s">
        <v>358</v>
      </c>
      <c r="T2" s="45" t="s">
        <v>14</v>
      </c>
      <c r="U2" s="31" t="s">
        <v>358</v>
      </c>
      <c r="V2" s="33" t="s">
        <v>420</v>
      </c>
      <c r="W2" s="35" t="s">
        <v>358</v>
      </c>
    </row>
    <row r="3" spans="1:23" s="11" customFormat="1" x14ac:dyDescent="0.3">
      <c r="A3" s="10">
        <v>0</v>
      </c>
      <c r="B3" s="10"/>
      <c r="C3" s="10"/>
      <c r="D3" s="10"/>
      <c r="E3" s="10"/>
      <c r="F3" s="10"/>
      <c r="G3" s="10"/>
      <c r="H3" s="10"/>
      <c r="I3" s="11" t="s">
        <v>15</v>
      </c>
      <c r="J3" s="11" t="s">
        <v>12</v>
      </c>
      <c r="M3" s="11">
        <v>1</v>
      </c>
      <c r="N3" s="11">
        <v>1</v>
      </c>
      <c r="O3" s="10" t="b">
        <f>FALSE()</f>
        <v>0</v>
      </c>
      <c r="R3" s="12" t="s">
        <v>16</v>
      </c>
      <c r="S3" s="12" t="s">
        <v>17</v>
      </c>
      <c r="T3" s="45" t="s">
        <v>18</v>
      </c>
      <c r="U3" s="12" t="s">
        <v>19</v>
      </c>
      <c r="V3" s="33" t="s">
        <v>421</v>
      </c>
      <c r="W3" s="35" t="s">
        <v>19</v>
      </c>
    </row>
    <row r="4" spans="1:23" s="11" customFormat="1" ht="43.2" x14ac:dyDescent="0.3">
      <c r="A4" s="10">
        <v>0</v>
      </c>
      <c r="B4" s="10"/>
      <c r="C4" s="10"/>
      <c r="D4" s="10"/>
      <c r="E4" s="10"/>
      <c r="F4" s="10"/>
      <c r="G4" s="10"/>
      <c r="H4" s="10"/>
      <c r="I4" s="11" t="s">
        <v>20</v>
      </c>
      <c r="J4" s="11" t="s">
        <v>12</v>
      </c>
      <c r="L4" s="13">
        <v>64</v>
      </c>
      <c r="M4" s="11">
        <v>1</v>
      </c>
      <c r="N4" s="11">
        <v>1</v>
      </c>
      <c r="O4" s="10" t="b">
        <f>TRUE()</f>
        <v>1</v>
      </c>
      <c r="P4" s="11" t="b">
        <f>TRUE()</f>
        <v>1</v>
      </c>
      <c r="Q4" s="11" t="s">
        <v>21</v>
      </c>
      <c r="R4" s="12" t="s">
        <v>22</v>
      </c>
      <c r="S4" s="31" t="s">
        <v>384</v>
      </c>
      <c r="T4" s="45" t="s">
        <v>22</v>
      </c>
      <c r="U4" s="31" t="s">
        <v>389</v>
      </c>
      <c r="V4" s="33" t="s">
        <v>423</v>
      </c>
      <c r="W4" s="33" t="s">
        <v>428</v>
      </c>
    </row>
    <row r="5" spans="1:23" s="11" customFormat="1" ht="43.2" x14ac:dyDescent="0.3">
      <c r="A5" s="10">
        <v>0</v>
      </c>
      <c r="B5" s="10"/>
      <c r="C5" s="10"/>
      <c r="D5" s="10"/>
      <c r="E5" s="10"/>
      <c r="F5" s="10"/>
      <c r="G5" s="10"/>
      <c r="H5" s="10"/>
      <c r="I5" s="11" t="s">
        <v>23</v>
      </c>
      <c r="J5" s="13" t="s">
        <v>24</v>
      </c>
      <c r="K5" s="13"/>
      <c r="M5" s="11">
        <v>1</v>
      </c>
      <c r="N5" s="11">
        <v>1</v>
      </c>
      <c r="O5" s="10" t="b">
        <f>FALSE()</f>
        <v>0</v>
      </c>
      <c r="R5" s="12" t="s">
        <v>25</v>
      </c>
      <c r="S5" s="31" t="s">
        <v>416</v>
      </c>
      <c r="T5" s="45" t="s">
        <v>25</v>
      </c>
      <c r="U5" s="31" t="s">
        <v>355</v>
      </c>
      <c r="V5" s="33" t="s">
        <v>422</v>
      </c>
      <c r="W5" s="36" t="s">
        <v>432</v>
      </c>
    </row>
    <row r="6" spans="1:23" x14ac:dyDescent="0.3">
      <c r="A6" s="32">
        <v>0</v>
      </c>
      <c r="B6" s="32"/>
      <c r="C6" s="32"/>
      <c r="D6" s="32"/>
      <c r="E6" s="32"/>
      <c r="F6" s="32"/>
      <c r="G6" s="32"/>
      <c r="H6" s="32"/>
      <c r="I6" s="32" t="s">
        <v>26</v>
      </c>
      <c r="J6" s="32" t="s">
        <v>417</v>
      </c>
      <c r="K6" s="32"/>
      <c r="L6" s="32"/>
      <c r="M6" s="32"/>
      <c r="N6" s="32"/>
      <c r="O6" s="32"/>
      <c r="P6" s="32"/>
      <c r="Q6" s="32"/>
      <c r="R6" s="32" t="s">
        <v>27</v>
      </c>
      <c r="S6" s="32" t="s">
        <v>28</v>
      </c>
      <c r="T6" s="47" t="s">
        <v>29</v>
      </c>
      <c r="U6" s="34" t="s">
        <v>30</v>
      </c>
      <c r="V6" s="42" t="s">
        <v>437</v>
      </c>
      <c r="W6" s="42" t="s">
        <v>438</v>
      </c>
    </row>
    <row r="7" spans="1:23" s="11" customFormat="1" ht="28.8" x14ac:dyDescent="0.3">
      <c r="A7" s="10"/>
      <c r="B7" s="10">
        <v>1</v>
      </c>
      <c r="C7" s="10"/>
      <c r="D7" s="10"/>
      <c r="E7" s="10"/>
      <c r="F7" s="10"/>
      <c r="G7" s="10"/>
      <c r="H7" s="10"/>
      <c r="I7" t="s">
        <v>366</v>
      </c>
      <c r="J7" s="11" t="s">
        <v>12</v>
      </c>
      <c r="K7">
        <v>11</v>
      </c>
      <c r="L7" s="11">
        <v>11</v>
      </c>
      <c r="M7" s="11">
        <v>1</v>
      </c>
      <c r="N7" s="11">
        <v>1</v>
      </c>
      <c r="O7" s="10" t="b">
        <f>FALSE()</f>
        <v>0</v>
      </c>
      <c r="R7" s="12" t="s">
        <v>367</v>
      </c>
      <c r="S7" s="12" t="s">
        <v>31</v>
      </c>
      <c r="T7" s="45" t="s">
        <v>32</v>
      </c>
      <c r="U7" s="14" t="s">
        <v>33</v>
      </c>
      <c r="V7" s="48" t="s">
        <v>424</v>
      </c>
      <c r="W7" s="40" t="s">
        <v>439</v>
      </c>
    </row>
    <row r="8" spans="1:23" s="11" customFormat="1" x14ac:dyDescent="0.3">
      <c r="A8" s="10"/>
      <c r="B8" s="10">
        <v>1</v>
      </c>
      <c r="C8" s="10"/>
      <c r="D8" s="10"/>
      <c r="E8" s="10"/>
      <c r="F8" s="10"/>
      <c r="G8" s="10"/>
      <c r="H8" s="10"/>
      <c r="I8" s="11" t="s">
        <v>34</v>
      </c>
      <c r="J8" s="11" t="s">
        <v>12</v>
      </c>
      <c r="L8" s="11">
        <v>64</v>
      </c>
      <c r="M8">
        <v>1</v>
      </c>
      <c r="N8" s="11">
        <v>1</v>
      </c>
      <c r="O8" s="10" t="b">
        <f>TRUE()</f>
        <v>1</v>
      </c>
      <c r="R8" s="12" t="s">
        <v>34</v>
      </c>
      <c r="S8" s="12" t="s">
        <v>35</v>
      </c>
      <c r="T8" s="45" t="s">
        <v>36</v>
      </c>
      <c r="U8" s="14" t="s">
        <v>37</v>
      </c>
      <c r="V8" s="36" t="s">
        <v>425</v>
      </c>
      <c r="W8" s="40" t="s">
        <v>440</v>
      </c>
    </row>
    <row r="9" spans="1:23" s="11" customFormat="1" x14ac:dyDescent="0.3">
      <c r="A9" s="10"/>
      <c r="B9" s="10">
        <v>1</v>
      </c>
      <c r="C9" s="10"/>
      <c r="D9" s="10"/>
      <c r="E9" s="10"/>
      <c r="F9" s="10"/>
      <c r="G9" s="10"/>
      <c r="H9" s="10"/>
      <c r="I9" s="11" t="s">
        <v>38</v>
      </c>
      <c r="J9" s="11" t="s">
        <v>12</v>
      </c>
      <c r="L9" s="11">
        <v>64</v>
      </c>
      <c r="M9">
        <v>1</v>
      </c>
      <c r="N9" s="11">
        <v>1</v>
      </c>
      <c r="O9" s="10" t="b">
        <f>TRUE()</f>
        <v>1</v>
      </c>
      <c r="R9" s="12" t="s">
        <v>38</v>
      </c>
      <c r="S9" s="12" t="s">
        <v>352</v>
      </c>
      <c r="T9" s="46" t="s">
        <v>368</v>
      </c>
      <c r="U9" s="31" t="s">
        <v>369</v>
      </c>
      <c r="V9" s="40" t="s">
        <v>441</v>
      </c>
      <c r="W9" s="40" t="s">
        <v>442</v>
      </c>
    </row>
    <row r="10" spans="1:23" s="11" customFormat="1" x14ac:dyDescent="0.3">
      <c r="A10" s="10"/>
      <c r="B10" s="10">
        <v>1</v>
      </c>
      <c r="C10" s="10"/>
      <c r="D10" s="10"/>
      <c r="E10" s="10"/>
      <c r="F10" s="10"/>
      <c r="G10" s="10"/>
      <c r="H10" s="10"/>
      <c r="I10" s="11" t="s">
        <v>39</v>
      </c>
      <c r="J10" s="11" t="s">
        <v>12</v>
      </c>
      <c r="K10">
        <v>3</v>
      </c>
      <c r="L10" s="11">
        <v>3</v>
      </c>
      <c r="M10">
        <v>1</v>
      </c>
      <c r="N10" s="11">
        <v>1</v>
      </c>
      <c r="O10" s="10" t="b">
        <f>FALSE()</f>
        <v>0</v>
      </c>
      <c r="P10" s="11" t="b">
        <f>TRUE()</f>
        <v>1</v>
      </c>
      <c r="Q10" s="11" t="s">
        <v>40</v>
      </c>
      <c r="R10" s="12" t="s">
        <v>41</v>
      </c>
      <c r="S10" s="12" t="s">
        <v>42</v>
      </c>
      <c r="T10" s="16" t="s">
        <v>43</v>
      </c>
      <c r="U10" s="14" t="s">
        <v>44</v>
      </c>
      <c r="V10" s="40" t="s">
        <v>443</v>
      </c>
      <c r="W10" s="40" t="s">
        <v>444</v>
      </c>
    </row>
    <row r="11" spans="1:23" s="11" customFormat="1" ht="28.8" x14ac:dyDescent="0.3">
      <c r="A11"/>
      <c r="B11" s="10">
        <v>1</v>
      </c>
      <c r="C11" s="10"/>
      <c r="D11" s="10"/>
      <c r="E11" s="10"/>
      <c r="F11" s="10"/>
      <c r="G11" s="10"/>
      <c r="H11" s="10"/>
      <c r="I11" s="11" t="s">
        <v>45</v>
      </c>
      <c r="J11" s="11" t="s">
        <v>12</v>
      </c>
      <c r="K11">
        <v>2</v>
      </c>
      <c r="L11" s="11">
        <v>2</v>
      </c>
      <c r="M11">
        <v>1</v>
      </c>
      <c r="N11" s="11">
        <v>1</v>
      </c>
      <c r="O11" t="b">
        <f>FALSE()</f>
        <v>0</v>
      </c>
      <c r="P11" s="11" t="b">
        <f>TRUE()</f>
        <v>1</v>
      </c>
      <c r="Q11" s="11" t="s">
        <v>40</v>
      </c>
      <c r="R11" s="12" t="s">
        <v>46</v>
      </c>
      <c r="S11" s="31" t="s">
        <v>359</v>
      </c>
      <c r="T11" s="45" t="s">
        <v>47</v>
      </c>
      <c r="U11" s="31" t="s">
        <v>395</v>
      </c>
      <c r="V11" s="36" t="s">
        <v>429</v>
      </c>
      <c r="W11" s="37" t="s">
        <v>445</v>
      </c>
    </row>
    <row r="12" spans="1:23" x14ac:dyDescent="0.3">
      <c r="A12" s="32"/>
      <c r="B12" s="32">
        <v>1</v>
      </c>
      <c r="C12" s="32"/>
      <c r="D12" s="32"/>
      <c r="E12" s="32"/>
      <c r="F12" s="32"/>
      <c r="G12" s="32"/>
      <c r="H12" s="32"/>
      <c r="I12" s="32" t="s">
        <v>48</v>
      </c>
      <c r="J12" s="32" t="s">
        <v>417</v>
      </c>
      <c r="K12" s="32"/>
      <c r="L12" s="32"/>
      <c r="M12" s="32"/>
      <c r="N12" s="32"/>
      <c r="O12" s="32"/>
      <c r="P12" s="32"/>
      <c r="Q12" s="32"/>
      <c r="R12" s="32" t="s">
        <v>49</v>
      </c>
      <c r="S12" s="32" t="s">
        <v>50</v>
      </c>
      <c r="T12" s="47" t="s">
        <v>51</v>
      </c>
      <c r="U12" s="34" t="s">
        <v>52</v>
      </c>
      <c r="V12" s="42" t="s">
        <v>446</v>
      </c>
      <c r="W12" s="42" t="s">
        <v>447</v>
      </c>
    </row>
    <row r="13" spans="1:23" s="11" customFormat="1" x14ac:dyDescent="0.3">
      <c r="A13" s="10"/>
      <c r="B13" s="10"/>
      <c r="C13" s="10">
        <v>2</v>
      </c>
      <c r="D13" s="10"/>
      <c r="E13" s="10"/>
      <c r="F13" s="10"/>
      <c r="G13" s="10"/>
      <c r="H13" s="10"/>
      <c r="I13" s="11" t="s">
        <v>53</v>
      </c>
      <c r="J13" s="11" t="s">
        <v>54</v>
      </c>
      <c r="M13" s="11">
        <v>1</v>
      </c>
      <c r="N13" s="11">
        <v>1</v>
      </c>
      <c r="O13" s="1" t="b">
        <f>FALSE()</f>
        <v>0</v>
      </c>
      <c r="P13" s="11" t="b">
        <f>TRUE()</f>
        <v>1</v>
      </c>
      <c r="Q13" s="11" t="str">
        <f>"FCR: "&amp;I13</f>
        <v>FCR: Address_type</v>
      </c>
      <c r="R13" s="12" t="s">
        <v>55</v>
      </c>
      <c r="S13" s="12" t="s">
        <v>55</v>
      </c>
      <c r="T13" s="45" t="s">
        <v>56</v>
      </c>
      <c r="U13" s="29" t="s">
        <v>398</v>
      </c>
      <c r="V13" s="40" t="s">
        <v>448</v>
      </c>
      <c r="W13" s="40" t="s">
        <v>449</v>
      </c>
    </row>
    <row r="14" spans="1:23" s="11" customFormat="1" x14ac:dyDescent="0.3">
      <c r="A14" s="10"/>
      <c r="B14" s="10"/>
      <c r="C14" s="10">
        <v>2</v>
      </c>
      <c r="D14" s="10"/>
      <c r="E14" s="10"/>
      <c r="F14" s="10"/>
      <c r="G14" s="10"/>
      <c r="H14" s="10"/>
      <c r="I14" s="11" t="s">
        <v>57</v>
      </c>
      <c r="J14" s="11" t="s">
        <v>12</v>
      </c>
      <c r="L14" s="11">
        <v>64</v>
      </c>
      <c r="M14" s="11">
        <v>1</v>
      </c>
      <c r="N14" s="11">
        <v>1</v>
      </c>
      <c r="O14" s="10" t="b">
        <f>TRUE()</f>
        <v>1</v>
      </c>
      <c r="R14" s="12" t="s">
        <v>58</v>
      </c>
      <c r="S14" s="12" t="s">
        <v>59</v>
      </c>
      <c r="T14" s="45" t="s">
        <v>60</v>
      </c>
      <c r="U14" s="14" t="s">
        <v>52</v>
      </c>
      <c r="V14" s="40" t="s">
        <v>450</v>
      </c>
      <c r="W14" s="40" t="s">
        <v>447</v>
      </c>
    </row>
    <row r="15" spans="1:23" s="11" customFormat="1" ht="28.8" x14ac:dyDescent="0.3">
      <c r="A15" s="10"/>
      <c r="B15" s="10"/>
      <c r="C15" s="10">
        <v>2</v>
      </c>
      <c r="D15" s="10"/>
      <c r="E15" s="10"/>
      <c r="F15" s="10"/>
      <c r="G15" s="10"/>
      <c r="H15" s="10"/>
      <c r="I15" s="11" t="s">
        <v>61</v>
      </c>
      <c r="J15" s="11" t="s">
        <v>12</v>
      </c>
      <c r="K15">
        <v>5</v>
      </c>
      <c r="L15" s="11">
        <v>5</v>
      </c>
      <c r="M15" s="11">
        <v>1</v>
      </c>
      <c r="N15" s="11">
        <v>1</v>
      </c>
      <c r="O15" t="b">
        <f>FALSE()</f>
        <v>0</v>
      </c>
      <c r="R15" s="12" t="s">
        <v>62</v>
      </c>
      <c r="S15" s="12" t="s">
        <v>63</v>
      </c>
      <c r="T15" s="45" t="s">
        <v>64</v>
      </c>
      <c r="U15" s="14" t="s">
        <v>65</v>
      </c>
      <c r="V15" s="36" t="s">
        <v>426</v>
      </c>
      <c r="W15" s="40" t="s">
        <v>451</v>
      </c>
    </row>
    <row r="16" spans="1:23" s="11" customFormat="1" x14ac:dyDescent="0.3">
      <c r="A16" s="10"/>
      <c r="B16" s="10"/>
      <c r="C16" s="10">
        <v>2</v>
      </c>
      <c r="D16" s="10"/>
      <c r="E16" s="10"/>
      <c r="F16" s="10"/>
      <c r="G16" s="10"/>
      <c r="H16" s="10"/>
      <c r="I16" s="11" t="s">
        <v>66</v>
      </c>
      <c r="J16" s="11" t="s">
        <v>12</v>
      </c>
      <c r="L16" s="11">
        <v>64</v>
      </c>
      <c r="M16" s="11">
        <v>1</v>
      </c>
      <c r="N16" s="11">
        <v>1</v>
      </c>
      <c r="O16" s="10" t="b">
        <f>TRUE()</f>
        <v>1</v>
      </c>
      <c r="R16" s="12" t="s">
        <v>67</v>
      </c>
      <c r="S16" s="12" t="s">
        <v>68</v>
      </c>
      <c r="T16" s="45" t="s">
        <v>69</v>
      </c>
      <c r="U16" s="14" t="s">
        <v>70</v>
      </c>
      <c r="V16" s="36" t="s">
        <v>427</v>
      </c>
      <c r="W16" s="40" t="s">
        <v>452</v>
      </c>
    </row>
    <row r="17" spans="1:23" s="11" customFormat="1" ht="28.8" x14ac:dyDescent="0.3">
      <c r="A17" s="10"/>
      <c r="B17" s="10"/>
      <c r="C17" s="10">
        <v>2</v>
      </c>
      <c r="D17" s="10"/>
      <c r="E17" s="10"/>
      <c r="F17" s="10"/>
      <c r="G17" s="10"/>
      <c r="H17" s="10"/>
      <c r="I17" s="11" t="s">
        <v>71</v>
      </c>
      <c r="J17" s="11" t="s">
        <v>72</v>
      </c>
      <c r="M17">
        <v>1</v>
      </c>
      <c r="N17" s="11">
        <v>1</v>
      </c>
      <c r="O17" s="30" t="s">
        <v>84</v>
      </c>
      <c r="R17" s="12" t="s">
        <v>73</v>
      </c>
      <c r="S17" s="12" t="s">
        <v>73</v>
      </c>
      <c r="T17" s="12" t="s">
        <v>370</v>
      </c>
      <c r="U17" s="14" t="s">
        <v>371</v>
      </c>
      <c r="V17" s="40" t="s">
        <v>453</v>
      </c>
      <c r="W17" s="40" t="s">
        <v>454</v>
      </c>
    </row>
    <row r="18" spans="1:23" s="11" customFormat="1" ht="28.8" x14ac:dyDescent="0.3">
      <c r="A18" s="10"/>
      <c r="B18" s="10"/>
      <c r="C18" s="10">
        <v>2</v>
      </c>
      <c r="D18" s="10"/>
      <c r="E18" s="10"/>
      <c r="F18" s="10"/>
      <c r="G18" s="10"/>
      <c r="H18" s="10"/>
      <c r="I18" s="11" t="s">
        <v>74</v>
      </c>
      <c r="J18" s="11" t="s">
        <v>72</v>
      </c>
      <c r="M18">
        <v>1</v>
      </c>
      <c r="N18" s="11">
        <v>1</v>
      </c>
      <c r="O18" s="30" t="s">
        <v>84</v>
      </c>
      <c r="R18" s="12" t="s">
        <v>75</v>
      </c>
      <c r="S18" s="12" t="s">
        <v>75</v>
      </c>
      <c r="T18" s="12" t="s">
        <v>372</v>
      </c>
      <c r="U18" s="14" t="s">
        <v>373</v>
      </c>
      <c r="V18" s="40" t="s">
        <v>455</v>
      </c>
      <c r="W18" s="40" t="s">
        <v>456</v>
      </c>
    </row>
    <row r="19" spans="1:23" x14ac:dyDescent="0.3">
      <c r="A19" s="32"/>
      <c r="B19" s="32">
        <v>1</v>
      </c>
      <c r="C19" s="32"/>
      <c r="D19" s="32"/>
      <c r="E19" s="32"/>
      <c r="F19" s="32"/>
      <c r="G19" s="32"/>
      <c r="H19" s="32"/>
      <c r="I19" s="32" t="s">
        <v>76</v>
      </c>
      <c r="J19" s="32" t="s">
        <v>417</v>
      </c>
      <c r="K19" s="32"/>
      <c r="L19" s="32"/>
      <c r="M19" s="32"/>
      <c r="N19" s="32"/>
      <c r="O19" s="32"/>
      <c r="P19" s="32"/>
      <c r="Q19" s="32"/>
      <c r="R19" s="32" t="s">
        <v>77</v>
      </c>
      <c r="S19" s="32" t="s">
        <v>77</v>
      </c>
      <c r="T19" s="47" t="s">
        <v>78</v>
      </c>
      <c r="U19" s="34" t="s">
        <v>79</v>
      </c>
      <c r="V19" s="42" t="s">
        <v>457</v>
      </c>
      <c r="W19" s="42" t="s">
        <v>458</v>
      </c>
    </row>
    <row r="20" spans="1:23" s="11" customFormat="1" x14ac:dyDescent="0.3">
      <c r="A20" s="10"/>
      <c r="B20" s="10"/>
      <c r="C20" s="10">
        <v>2</v>
      </c>
      <c r="D20" s="10"/>
      <c r="E20" s="10"/>
      <c r="F20" s="10"/>
      <c r="G20" s="10"/>
      <c r="H20" s="10"/>
      <c r="I20" s="11" t="s">
        <v>80</v>
      </c>
      <c r="J20" s="11" t="s">
        <v>54</v>
      </c>
      <c r="M20" s="11">
        <v>1</v>
      </c>
      <c r="N20" s="11">
        <v>1</v>
      </c>
      <c r="O20" s="1" t="b">
        <f>FALSE()</f>
        <v>0</v>
      </c>
      <c r="P20" s="11" t="b">
        <f>TRUE()</f>
        <v>1</v>
      </c>
      <c r="Q20" s="11" t="str">
        <f>"FCR: "&amp;I20</f>
        <v>FCR: Screening_type</v>
      </c>
      <c r="R20" s="12" t="s">
        <v>81</v>
      </c>
      <c r="S20" s="12" t="s">
        <v>81</v>
      </c>
      <c r="T20" s="16" t="s">
        <v>82</v>
      </c>
      <c r="U20" s="29" t="s">
        <v>396</v>
      </c>
      <c r="V20" s="40" t="s">
        <v>459</v>
      </c>
      <c r="W20" s="40" t="s">
        <v>460</v>
      </c>
    </row>
    <row r="21" spans="1:23" s="11" customFormat="1" ht="72" x14ac:dyDescent="0.3">
      <c r="A21" s="10"/>
      <c r="B21" s="10"/>
      <c r="C21" s="10">
        <v>2</v>
      </c>
      <c r="D21" s="10"/>
      <c r="E21" s="10"/>
      <c r="F21" s="10"/>
      <c r="G21" s="10"/>
      <c r="H21" s="10"/>
      <c r="I21" s="19" t="s">
        <v>83</v>
      </c>
      <c r="J21" s="11" t="s">
        <v>54</v>
      </c>
      <c r="M21" s="11">
        <v>1</v>
      </c>
      <c r="N21" s="11">
        <v>1</v>
      </c>
      <c r="O21" s="1" t="s">
        <v>84</v>
      </c>
      <c r="R21" s="12" t="s">
        <v>85</v>
      </c>
      <c r="S21" s="12" t="s">
        <v>86</v>
      </c>
      <c r="T21" s="12" t="s">
        <v>87</v>
      </c>
      <c r="U21" s="14" t="s">
        <v>88</v>
      </c>
      <c r="V21" s="40" t="s">
        <v>461</v>
      </c>
      <c r="W21" s="40" t="s">
        <v>462</v>
      </c>
    </row>
    <row r="22" spans="1:23" s="11" customFormat="1" x14ac:dyDescent="0.3">
      <c r="A22" s="10"/>
      <c r="B22" s="10"/>
      <c r="C22" s="10">
        <v>2</v>
      </c>
      <c r="D22" s="10"/>
      <c r="E22" s="10"/>
      <c r="F22" s="10"/>
      <c r="G22" s="10"/>
      <c r="H22" s="10"/>
      <c r="I22" s="11" t="s">
        <v>89</v>
      </c>
      <c r="J22" s="11" t="s">
        <v>54</v>
      </c>
      <c r="M22" s="11">
        <v>1</v>
      </c>
      <c r="N22" s="11">
        <v>1</v>
      </c>
      <c r="O22" s="1" t="b">
        <f>FALSE()</f>
        <v>0</v>
      </c>
      <c r="R22" s="12" t="s">
        <v>90</v>
      </c>
      <c r="S22" s="12" t="s">
        <v>90</v>
      </c>
      <c r="T22" s="16" t="s">
        <v>91</v>
      </c>
      <c r="U22" s="14" t="s">
        <v>91</v>
      </c>
      <c r="V22" s="40" t="s">
        <v>463</v>
      </c>
      <c r="W22" s="40" t="s">
        <v>463</v>
      </c>
    </row>
    <row r="23" spans="1:23" s="11" customFormat="1" ht="28.8" x14ac:dyDescent="0.3">
      <c r="A23" s="10"/>
      <c r="B23" s="10"/>
      <c r="C23" s="10">
        <v>2</v>
      </c>
      <c r="D23" s="10"/>
      <c r="E23" s="10"/>
      <c r="F23" s="10"/>
      <c r="G23" s="10"/>
      <c r="H23" s="10"/>
      <c r="I23" s="11" t="s">
        <v>92</v>
      </c>
      <c r="J23" s="11" t="s">
        <v>12</v>
      </c>
      <c r="K23">
        <v>3</v>
      </c>
      <c r="L23">
        <v>3</v>
      </c>
      <c r="M23">
        <v>1</v>
      </c>
      <c r="N23" s="11">
        <v>1</v>
      </c>
      <c r="O23" s="10" t="b">
        <f>FALSE()</f>
        <v>0</v>
      </c>
      <c r="P23" s="11" t="b">
        <f>TRUE()</f>
        <v>1</v>
      </c>
      <c r="Q23" s="11" t="s">
        <v>40</v>
      </c>
      <c r="R23" s="12" t="s">
        <v>93</v>
      </c>
      <c r="S23" s="12" t="s">
        <v>42</v>
      </c>
      <c r="T23" s="16" t="s">
        <v>94</v>
      </c>
      <c r="U23" s="14" t="s">
        <v>95</v>
      </c>
      <c r="V23" s="40" t="s">
        <v>464</v>
      </c>
      <c r="W23" s="40" t="s">
        <v>465</v>
      </c>
    </row>
    <row r="24" spans="1:23" s="11" customFormat="1" x14ac:dyDescent="0.3">
      <c r="A24" s="10"/>
      <c r="B24" s="10"/>
      <c r="C24" s="10">
        <v>2</v>
      </c>
      <c r="D24" s="10"/>
      <c r="E24" s="10"/>
      <c r="F24" s="10"/>
      <c r="G24" s="10"/>
      <c r="H24" s="10"/>
      <c r="I24" t="s">
        <v>96</v>
      </c>
      <c r="J24" s="11" t="s">
        <v>54</v>
      </c>
      <c r="K24"/>
      <c r="L24"/>
      <c r="M24">
        <v>1</v>
      </c>
      <c r="N24" s="11">
        <v>1</v>
      </c>
      <c r="O24" s="10" t="s">
        <v>84</v>
      </c>
      <c r="P24" s="11" t="b">
        <f>TRUE()</f>
        <v>1</v>
      </c>
      <c r="Q24" s="11" t="s">
        <v>21</v>
      </c>
      <c r="R24" s="12" t="s">
        <v>97</v>
      </c>
      <c r="S24" s="12" t="s">
        <v>97</v>
      </c>
      <c r="T24" s="16" t="s">
        <v>98</v>
      </c>
      <c r="U24" s="14" t="s">
        <v>98</v>
      </c>
      <c r="V24" s="40" t="s">
        <v>466</v>
      </c>
      <c r="W24" s="40" t="s">
        <v>466</v>
      </c>
    </row>
    <row r="25" spans="1:23" s="11" customFormat="1" ht="28.8" x14ac:dyDescent="0.3">
      <c r="A25" s="10"/>
      <c r="B25" s="10"/>
      <c r="C25" s="10">
        <v>2</v>
      </c>
      <c r="D25" s="10"/>
      <c r="E25" s="10"/>
      <c r="F25" s="10"/>
      <c r="G25" s="10"/>
      <c r="H25" s="10"/>
      <c r="I25" s="11" t="s">
        <v>99</v>
      </c>
      <c r="J25" t="s">
        <v>12</v>
      </c>
      <c r="K25"/>
      <c r="L25">
        <v>64</v>
      </c>
      <c r="M25">
        <v>1</v>
      </c>
      <c r="N25" s="11">
        <v>1</v>
      </c>
      <c r="O25" s="10" t="b">
        <f>TRUE()</f>
        <v>1</v>
      </c>
      <c r="P25" s="11" t="b">
        <f>TRUE()</f>
        <v>1</v>
      </c>
      <c r="Q25" s="11" t="s">
        <v>21</v>
      </c>
      <c r="R25" s="12" t="s">
        <v>100</v>
      </c>
      <c r="S25" s="12" t="s">
        <v>100</v>
      </c>
      <c r="T25" s="16" t="s">
        <v>101</v>
      </c>
      <c r="U25" s="14" t="s">
        <v>349</v>
      </c>
      <c r="V25" s="40" t="s">
        <v>467</v>
      </c>
      <c r="W25" s="40" t="s">
        <v>468</v>
      </c>
    </row>
    <row r="26" spans="1:23" s="11" customFormat="1" ht="72" x14ac:dyDescent="0.3">
      <c r="A26" s="10"/>
      <c r="B26" s="10"/>
      <c r="C26" s="10">
        <v>2</v>
      </c>
      <c r="D26" s="10"/>
      <c r="E26" s="10"/>
      <c r="F26" s="10"/>
      <c r="G26" s="10"/>
      <c r="H26" s="10"/>
      <c r="I26" s="19" t="s">
        <v>102</v>
      </c>
      <c r="J26" s="11" t="s">
        <v>12</v>
      </c>
      <c r="L26" s="11">
        <v>40</v>
      </c>
      <c r="M26" s="13">
        <v>1</v>
      </c>
      <c r="N26" s="11">
        <v>1</v>
      </c>
      <c r="O26" s="18" t="b">
        <f>TRUE()</f>
        <v>1</v>
      </c>
      <c r="R26" s="12" t="s">
        <v>103</v>
      </c>
      <c r="S26" s="12" t="s">
        <v>104</v>
      </c>
      <c r="T26" s="14" t="s">
        <v>105</v>
      </c>
      <c r="U26" s="12" t="s">
        <v>385</v>
      </c>
      <c r="V26" s="40" t="s">
        <v>469</v>
      </c>
      <c r="W26" s="40" t="s">
        <v>470</v>
      </c>
    </row>
    <row r="27" spans="1:23" s="11" customFormat="1" x14ac:dyDescent="0.3">
      <c r="A27" s="10"/>
      <c r="B27" s="10"/>
      <c r="C27" s="10">
        <v>2</v>
      </c>
      <c r="D27" s="10"/>
      <c r="E27" s="10"/>
      <c r="F27" s="10"/>
      <c r="G27" s="10"/>
      <c r="H27" s="10"/>
      <c r="I27" t="s">
        <v>374</v>
      </c>
      <c r="J27" s="11" t="s">
        <v>12</v>
      </c>
      <c r="L27">
        <v>64</v>
      </c>
      <c r="M27" s="13">
        <v>1</v>
      </c>
      <c r="N27" s="11">
        <v>1</v>
      </c>
      <c r="O27" t="b">
        <f>TRUE()</f>
        <v>1</v>
      </c>
      <c r="R27" s="12" t="s">
        <v>106</v>
      </c>
      <c r="S27" s="12" t="s">
        <v>106</v>
      </c>
      <c r="T27" s="16" t="s">
        <v>107</v>
      </c>
      <c r="U27" s="14" t="s">
        <v>108</v>
      </c>
      <c r="V27" s="40" t="s">
        <v>471</v>
      </c>
      <c r="W27" s="40" t="s">
        <v>472</v>
      </c>
    </row>
    <row r="28" spans="1:23" s="11" customFormat="1" x14ac:dyDescent="0.3">
      <c r="A28" s="10"/>
      <c r="B28" s="10"/>
      <c r="C28" s="10">
        <v>2</v>
      </c>
      <c r="D28" s="10"/>
      <c r="E28" s="10"/>
      <c r="F28" s="10"/>
      <c r="G28" s="10"/>
      <c r="H28" s="10"/>
      <c r="I28" s="11" t="s">
        <v>109</v>
      </c>
      <c r="J28" s="11" t="s">
        <v>54</v>
      </c>
      <c r="M28" s="11">
        <v>1</v>
      </c>
      <c r="N28" s="11">
        <v>1</v>
      </c>
      <c r="O28" s="1" t="b">
        <f>FALSE()</f>
        <v>0</v>
      </c>
      <c r="P28" s="11" t="b">
        <f>TRUE()</f>
        <v>1</v>
      </c>
      <c r="Q28" s="11" t="str">
        <f>"FCR: "&amp;I28</f>
        <v>FCR: Screening_reason_code</v>
      </c>
      <c r="R28" s="12" t="s">
        <v>110</v>
      </c>
      <c r="S28" s="12" t="s">
        <v>110</v>
      </c>
      <c r="T28" s="45" t="s">
        <v>111</v>
      </c>
      <c r="U28" s="12" t="s">
        <v>397</v>
      </c>
      <c r="V28" s="40" t="s">
        <v>473</v>
      </c>
      <c r="W28" s="40" t="s">
        <v>474</v>
      </c>
    </row>
    <row r="29" spans="1:23" x14ac:dyDescent="0.3">
      <c r="A29"/>
      <c r="B29"/>
      <c r="C29">
        <v>2</v>
      </c>
      <c r="D29"/>
      <c r="E29"/>
      <c r="F29"/>
      <c r="G29"/>
      <c r="H29"/>
      <c r="I29" t="s">
        <v>139</v>
      </c>
      <c r="J29" t="s">
        <v>54</v>
      </c>
      <c r="K29"/>
      <c r="L29"/>
      <c r="M29">
        <v>1</v>
      </c>
      <c r="N29">
        <v>1</v>
      </c>
      <c r="O29" s="1" t="s">
        <v>84</v>
      </c>
      <c r="P29" t="b">
        <f>TRUE()</f>
        <v>1</v>
      </c>
      <c r="Q29" t="s">
        <v>383</v>
      </c>
      <c r="R29" t="s">
        <v>140</v>
      </c>
      <c r="S29" t="s">
        <v>348</v>
      </c>
      <c r="T29" s="46" t="s">
        <v>351</v>
      </c>
      <c r="U29" s="31" t="s">
        <v>399</v>
      </c>
      <c r="V29" s="40" t="s">
        <v>475</v>
      </c>
      <c r="W29" s="40" t="s">
        <v>476</v>
      </c>
    </row>
    <row r="30" spans="1:23" s="11" customFormat="1" x14ac:dyDescent="0.3">
      <c r="A30" s="10"/>
      <c r="B30" s="10"/>
      <c r="C30" s="10">
        <v>2</v>
      </c>
      <c r="D30" s="10"/>
      <c r="E30" s="10"/>
      <c r="F30" s="10"/>
      <c r="G30" s="10"/>
      <c r="H30" s="10"/>
      <c r="I30" s="11" t="s">
        <v>112</v>
      </c>
      <c r="J30" s="11" t="s">
        <v>54</v>
      </c>
      <c r="M30" s="11">
        <v>1</v>
      </c>
      <c r="N30" s="11">
        <v>1</v>
      </c>
      <c r="O30" s="1" t="b">
        <f>FALSE()</f>
        <v>0</v>
      </c>
      <c r="P30" s="11" t="b">
        <f>TRUE()</f>
        <v>1</v>
      </c>
      <c r="Q30" s="21" t="str">
        <f>"FCR: "&amp;I30</f>
        <v>FCR: Screening_process_status</v>
      </c>
      <c r="R30" s="12" t="s">
        <v>113</v>
      </c>
      <c r="S30" s="12" t="s">
        <v>113</v>
      </c>
      <c r="T30" s="16" t="s">
        <v>114</v>
      </c>
      <c r="U30" s="24" t="s">
        <v>400</v>
      </c>
      <c r="V30" s="40" t="s">
        <v>477</v>
      </c>
      <c r="W30" s="40" t="s">
        <v>478</v>
      </c>
    </row>
    <row r="31" spans="1:23" s="11" customFormat="1" ht="43.2" x14ac:dyDescent="0.3">
      <c r="A31" s="10"/>
      <c r="B31" s="10"/>
      <c r="C31" s="10">
        <v>2</v>
      </c>
      <c r="D31" s="10"/>
      <c r="E31" s="10"/>
      <c r="F31" s="10"/>
      <c r="G31" s="10"/>
      <c r="H31" s="10"/>
      <c r="I31" s="13" t="s">
        <v>115</v>
      </c>
      <c r="J31" s="11" t="s">
        <v>54</v>
      </c>
      <c r="M31" s="11">
        <v>1</v>
      </c>
      <c r="N31" s="11">
        <v>1</v>
      </c>
      <c r="O31" s="1" t="b">
        <f>FALSE()</f>
        <v>0</v>
      </c>
      <c r="P31" s="11" t="b">
        <f>TRUE()</f>
        <v>1</v>
      </c>
      <c r="Q31" s="11" t="str">
        <f>"FCR: "&amp;I31</f>
        <v>FCR: Screening_error_code</v>
      </c>
      <c r="R31" s="12" t="s">
        <v>116</v>
      </c>
      <c r="S31" s="12" t="s">
        <v>117</v>
      </c>
      <c r="T31" s="14" t="s">
        <v>118</v>
      </c>
      <c r="U31" s="24" t="s">
        <v>401</v>
      </c>
      <c r="V31" s="40" t="s">
        <v>479</v>
      </c>
      <c r="W31" s="40" t="s">
        <v>480</v>
      </c>
    </row>
    <row r="32" spans="1:23" x14ac:dyDescent="0.3">
      <c r="A32" s="32"/>
      <c r="B32" s="32"/>
      <c r="C32" s="32">
        <v>2</v>
      </c>
      <c r="D32" s="32"/>
      <c r="E32" s="32"/>
      <c r="F32" s="32"/>
      <c r="G32" s="32"/>
      <c r="H32" s="32"/>
      <c r="I32" s="32" t="s">
        <v>119</v>
      </c>
      <c r="J32" s="32" t="s">
        <v>417</v>
      </c>
      <c r="K32" s="32"/>
      <c r="L32" s="32"/>
      <c r="M32" s="32"/>
      <c r="N32" s="32"/>
      <c r="O32" s="32"/>
      <c r="P32" s="32"/>
      <c r="Q32" s="32"/>
      <c r="R32" s="32" t="s">
        <v>120</v>
      </c>
      <c r="S32" s="32" t="s">
        <v>120</v>
      </c>
      <c r="T32" s="47" t="s">
        <v>121</v>
      </c>
      <c r="U32" s="34" t="s">
        <v>121</v>
      </c>
      <c r="V32" s="42" t="s">
        <v>481</v>
      </c>
      <c r="W32" s="42" t="s">
        <v>481</v>
      </c>
    </row>
    <row r="33" spans="1:23" s="11" customFormat="1" ht="28.8" x14ac:dyDescent="0.3">
      <c r="A33"/>
      <c r="B33" s="10"/>
      <c r="C33" s="10"/>
      <c r="D33" s="1">
        <v>3</v>
      </c>
      <c r="E33"/>
      <c r="F33"/>
      <c r="G33"/>
      <c r="H33"/>
      <c r="I33" t="s">
        <v>122</v>
      </c>
      <c r="J33" t="s">
        <v>12</v>
      </c>
      <c r="K33"/>
      <c r="L33">
        <v>40</v>
      </c>
      <c r="M33" s="11">
        <v>1</v>
      </c>
      <c r="N33" s="11">
        <v>1</v>
      </c>
      <c r="O33" s="1" t="b">
        <f>FALSE()</f>
        <v>0</v>
      </c>
      <c r="R33" s="12" t="s">
        <v>123</v>
      </c>
      <c r="S33" s="12" t="s">
        <v>124</v>
      </c>
      <c r="T33" s="45" t="s">
        <v>125</v>
      </c>
      <c r="U33" s="31" t="s">
        <v>126</v>
      </c>
      <c r="V33" s="40" t="s">
        <v>482</v>
      </c>
      <c r="W33" s="40" t="s">
        <v>483</v>
      </c>
    </row>
    <row r="34" spans="1:23" s="11" customFormat="1" x14ac:dyDescent="0.3">
      <c r="A34"/>
      <c r="B34" s="10"/>
      <c r="C34" s="10"/>
      <c r="D34" s="10">
        <v>3</v>
      </c>
      <c r="E34" s="10"/>
      <c r="F34" s="10"/>
      <c r="G34" s="10"/>
      <c r="H34" s="10"/>
      <c r="I34" s="11" t="s">
        <v>127</v>
      </c>
      <c r="J34" s="11" t="s">
        <v>54</v>
      </c>
      <c r="M34" s="11">
        <v>1</v>
      </c>
      <c r="N34" s="11">
        <v>1</v>
      </c>
      <c r="O34" s="1" t="b">
        <f>FALSE()</f>
        <v>0</v>
      </c>
      <c r="P34" s="11" t="b">
        <f>TRUE()</f>
        <v>1</v>
      </c>
      <c r="Q34" s="11" t="str">
        <f>"FCR: "&amp;I34</f>
        <v>FCR: Invitation_type_code</v>
      </c>
      <c r="R34" s="12" t="s">
        <v>128</v>
      </c>
      <c r="S34" s="12" t="s">
        <v>128</v>
      </c>
      <c r="T34" s="45" t="s">
        <v>129</v>
      </c>
      <c r="U34" s="24" t="s">
        <v>402</v>
      </c>
      <c r="V34" s="40" t="s">
        <v>484</v>
      </c>
      <c r="W34" s="40" t="s">
        <v>485</v>
      </c>
    </row>
    <row r="35" spans="1:23" s="11" customFormat="1" x14ac:dyDescent="0.3">
      <c r="A35"/>
      <c r="B35" s="10"/>
      <c r="C35" s="10"/>
      <c r="D35" s="10">
        <v>3</v>
      </c>
      <c r="E35" s="10"/>
      <c r="F35" s="10"/>
      <c r="G35" s="10"/>
      <c r="H35" s="10"/>
      <c r="I35" s="11" t="s">
        <v>130</v>
      </c>
      <c r="J35" s="11" t="s">
        <v>72</v>
      </c>
      <c r="M35" s="11">
        <v>1</v>
      </c>
      <c r="N35" s="11">
        <v>1</v>
      </c>
      <c r="O35" s="10" t="b">
        <f>FALSE()</f>
        <v>0</v>
      </c>
      <c r="R35" s="12" t="s">
        <v>131</v>
      </c>
      <c r="S35" s="12" t="s">
        <v>131</v>
      </c>
      <c r="T35" s="45" t="s">
        <v>132</v>
      </c>
      <c r="U35" s="14" t="s">
        <v>132</v>
      </c>
      <c r="V35" s="40" t="s">
        <v>486</v>
      </c>
      <c r="W35" s="40" t="s">
        <v>486</v>
      </c>
    </row>
    <row r="36" spans="1:23" s="11" customFormat="1" ht="43.2" x14ac:dyDescent="0.3">
      <c r="A36"/>
      <c r="B36" s="10"/>
      <c r="C36" s="10"/>
      <c r="D36" s="10">
        <v>3</v>
      </c>
      <c r="E36" s="10"/>
      <c r="F36" s="10"/>
      <c r="G36" s="10"/>
      <c r="H36" s="10"/>
      <c r="I36" s="11" t="s">
        <v>133</v>
      </c>
      <c r="J36" s="11" t="s">
        <v>134</v>
      </c>
      <c r="M36" s="13">
        <v>1</v>
      </c>
      <c r="N36" s="11">
        <v>1</v>
      </c>
      <c r="O36" s="10" t="b">
        <f>TRUE()</f>
        <v>1</v>
      </c>
      <c r="R36" s="12" t="s">
        <v>135</v>
      </c>
      <c r="S36" s="31" t="s">
        <v>416</v>
      </c>
      <c r="T36" s="46" t="s">
        <v>360</v>
      </c>
      <c r="U36" s="31" t="s">
        <v>355</v>
      </c>
      <c r="V36" s="37" t="s">
        <v>487</v>
      </c>
      <c r="W36" s="36" t="s">
        <v>432</v>
      </c>
    </row>
    <row r="37" spans="1:23" s="11" customFormat="1" x14ac:dyDescent="0.3">
      <c r="A37"/>
      <c r="B37" s="10"/>
      <c r="C37" s="10"/>
      <c r="D37" s="1">
        <v>3</v>
      </c>
      <c r="E37" s="10"/>
      <c r="F37" s="10"/>
      <c r="G37" s="10"/>
      <c r="H37" s="10"/>
      <c r="I37" s="11" t="s">
        <v>136</v>
      </c>
      <c r="J37" s="11" t="s">
        <v>54</v>
      </c>
      <c r="M37" s="13">
        <v>1</v>
      </c>
      <c r="N37" s="11">
        <v>1</v>
      </c>
      <c r="O37" s="10" t="s">
        <v>84</v>
      </c>
      <c r="P37" s="11" t="b">
        <f>TRUE()</f>
        <v>1</v>
      </c>
      <c r="Q37" s="11" t="str">
        <f>"FCR: "&amp;I37</f>
        <v>FCR: Cancellation_reason</v>
      </c>
      <c r="R37" s="12" t="s">
        <v>137</v>
      </c>
      <c r="S37" s="12" t="s">
        <v>137</v>
      </c>
      <c r="T37" s="45" t="s">
        <v>138</v>
      </c>
      <c r="U37" s="24" t="s">
        <v>403</v>
      </c>
      <c r="V37" s="41" t="s">
        <v>488</v>
      </c>
      <c r="W37" s="41" t="s">
        <v>489</v>
      </c>
    </row>
    <row r="38" spans="1:23" x14ac:dyDescent="0.3">
      <c r="A38" s="32"/>
      <c r="B38" s="32"/>
      <c r="C38" s="32"/>
      <c r="D38" s="32">
        <v>3</v>
      </c>
      <c r="E38" s="32"/>
      <c r="F38" s="32"/>
      <c r="G38" s="32"/>
      <c r="H38" s="32"/>
      <c r="I38" s="32" t="s">
        <v>141</v>
      </c>
      <c r="J38" s="32" t="s">
        <v>417</v>
      </c>
      <c r="K38" s="32"/>
      <c r="L38" s="32"/>
      <c r="M38" s="32"/>
      <c r="N38" s="32"/>
      <c r="O38" s="32"/>
      <c r="P38" s="32"/>
      <c r="Q38" s="32"/>
      <c r="R38" s="32" t="s">
        <v>141</v>
      </c>
      <c r="S38" s="32" t="s">
        <v>141</v>
      </c>
      <c r="T38" s="47" t="s">
        <v>142</v>
      </c>
      <c r="U38" s="34" t="s">
        <v>143</v>
      </c>
      <c r="V38" s="42" t="s">
        <v>490</v>
      </c>
      <c r="W38" s="42" t="s">
        <v>491</v>
      </c>
    </row>
    <row r="39" spans="1:23" s="11" customFormat="1" x14ac:dyDescent="0.3">
      <c r="A39"/>
      <c r="B39" s="10"/>
      <c r="C39" s="10"/>
      <c r="D39" s="10"/>
      <c r="E39" s="10">
        <v>4</v>
      </c>
      <c r="F39" s="10"/>
      <c r="G39" s="10"/>
      <c r="H39" s="10"/>
      <c r="I39" s="11" t="s">
        <v>144</v>
      </c>
      <c r="J39" s="11" t="s">
        <v>54</v>
      </c>
      <c r="M39" s="13">
        <v>1</v>
      </c>
      <c r="N39" s="11">
        <v>1</v>
      </c>
      <c r="O39" s="1" t="b">
        <f>FALSE()</f>
        <v>0</v>
      </c>
      <c r="P39" s="11" t="b">
        <f>TRUE()</f>
        <v>1</v>
      </c>
      <c r="Q39" s="11" t="str">
        <f>"FCR: "&amp;I39</f>
        <v>FCR: Notice_type</v>
      </c>
      <c r="R39" s="12" t="s">
        <v>145</v>
      </c>
      <c r="S39" s="12" t="s">
        <v>145</v>
      </c>
      <c r="T39" s="45" t="s">
        <v>146</v>
      </c>
      <c r="U39" s="24" t="s">
        <v>404</v>
      </c>
      <c r="V39" s="41" t="s">
        <v>492</v>
      </c>
      <c r="W39" s="41" t="s">
        <v>493</v>
      </c>
    </row>
    <row r="40" spans="1:23" s="11" customFormat="1" x14ac:dyDescent="0.3">
      <c r="A40"/>
      <c r="B40" s="10"/>
      <c r="C40" s="10"/>
      <c r="D40" s="10"/>
      <c r="E40" s="10">
        <v>4</v>
      </c>
      <c r="F40" s="10"/>
      <c r="G40" s="10"/>
      <c r="H40" s="10"/>
      <c r="I40" s="11" t="s">
        <v>147</v>
      </c>
      <c r="J40" s="11" t="s">
        <v>72</v>
      </c>
      <c r="M40" s="13">
        <v>1</v>
      </c>
      <c r="N40" s="11">
        <v>1</v>
      </c>
      <c r="O40" t="b">
        <v>0</v>
      </c>
      <c r="R40" s="12" t="s">
        <v>148</v>
      </c>
      <c r="S40" s="12" t="s">
        <v>148</v>
      </c>
      <c r="T40" s="45" t="s">
        <v>149</v>
      </c>
      <c r="U40" s="12" t="s">
        <v>149</v>
      </c>
      <c r="V40" s="41" t="s">
        <v>494</v>
      </c>
      <c r="W40" s="41" t="s">
        <v>494</v>
      </c>
    </row>
    <row r="41" spans="1:23" x14ac:dyDescent="0.3">
      <c r="A41" s="32"/>
      <c r="B41" s="32"/>
      <c r="C41" s="32"/>
      <c r="D41" s="32">
        <v>3</v>
      </c>
      <c r="E41" s="32"/>
      <c r="F41" s="32"/>
      <c r="G41" s="32"/>
      <c r="H41" s="32"/>
      <c r="I41" s="32" t="s">
        <v>150</v>
      </c>
      <c r="J41" s="32" t="s">
        <v>417</v>
      </c>
      <c r="K41" s="32"/>
      <c r="L41" s="32"/>
      <c r="M41" s="32"/>
      <c r="N41" s="32"/>
      <c r="O41" s="32"/>
      <c r="P41" s="32"/>
      <c r="Q41" s="32"/>
      <c r="R41" s="32" t="s">
        <v>150</v>
      </c>
      <c r="S41" s="32" t="s">
        <v>151</v>
      </c>
      <c r="T41" s="47" t="s">
        <v>152</v>
      </c>
      <c r="U41" s="34" t="s">
        <v>153</v>
      </c>
      <c r="V41" s="42" t="s">
        <v>495</v>
      </c>
      <c r="W41" s="42" t="s">
        <v>560</v>
      </c>
    </row>
    <row r="42" spans="1:23" s="11" customFormat="1" ht="28.8" x14ac:dyDescent="0.3">
      <c r="A42"/>
      <c r="B42" s="10"/>
      <c r="C42" s="10"/>
      <c r="D42" s="10"/>
      <c r="E42" s="1">
        <v>4</v>
      </c>
      <c r="F42"/>
      <c r="G42"/>
      <c r="H42"/>
      <c r="I42" t="s">
        <v>154</v>
      </c>
      <c r="J42" t="s">
        <v>12</v>
      </c>
      <c r="K42"/>
      <c r="L42">
        <v>40</v>
      </c>
      <c r="M42">
        <v>1</v>
      </c>
      <c r="N42">
        <v>1</v>
      </c>
      <c r="O42" t="b">
        <f>FALSE()</f>
        <v>0</v>
      </c>
      <c r="P42"/>
      <c r="Q42"/>
      <c r="R42" s="22" t="s">
        <v>155</v>
      </c>
      <c r="S42" s="22" t="s">
        <v>156</v>
      </c>
      <c r="T42" s="46" t="s">
        <v>157</v>
      </c>
      <c r="U42" s="31" t="s">
        <v>158</v>
      </c>
      <c r="V42" s="41" t="s">
        <v>561</v>
      </c>
      <c r="W42" s="41" t="s">
        <v>562</v>
      </c>
    </row>
    <row r="43" spans="1:23" s="11" customFormat="1" ht="28.8" x14ac:dyDescent="0.3">
      <c r="A43"/>
      <c r="B43" s="10"/>
      <c r="C43" s="10"/>
      <c r="D43" s="10"/>
      <c r="E43" s="10">
        <v>4</v>
      </c>
      <c r="F43" s="10"/>
      <c r="G43" s="10"/>
      <c r="H43" s="10"/>
      <c r="I43" s="11" t="s">
        <v>159</v>
      </c>
      <c r="J43" s="11" t="s">
        <v>12</v>
      </c>
      <c r="L43" s="11">
        <v>64</v>
      </c>
      <c r="M43" s="11">
        <v>1</v>
      </c>
      <c r="N43" s="11">
        <v>1</v>
      </c>
      <c r="O43" s="1" t="b">
        <f>FALSE()</f>
        <v>0</v>
      </c>
      <c r="P43" s="11" t="b">
        <f>TRUE()</f>
        <v>1</v>
      </c>
      <c r="Q43" s="11" t="s">
        <v>21</v>
      </c>
      <c r="R43" s="12" t="s">
        <v>160</v>
      </c>
      <c r="S43" s="12" t="s">
        <v>161</v>
      </c>
      <c r="T43" s="45" t="s">
        <v>162</v>
      </c>
      <c r="U43" s="14" t="s">
        <v>163</v>
      </c>
      <c r="V43" s="41" t="s">
        <v>563</v>
      </c>
      <c r="W43" s="41" t="s">
        <v>564</v>
      </c>
    </row>
    <row r="44" spans="1:23" s="11" customFormat="1" ht="28.8" x14ac:dyDescent="0.3">
      <c r="A44" s="10"/>
      <c r="B44" s="10"/>
      <c r="C44" s="10"/>
      <c r="D44" s="10"/>
      <c r="E44" s="10">
        <v>4</v>
      </c>
      <c r="F44" s="10"/>
      <c r="G44" s="10"/>
      <c r="H44" s="10"/>
      <c r="I44" s="11" t="s">
        <v>164</v>
      </c>
      <c r="J44" s="11" t="s">
        <v>12</v>
      </c>
      <c r="K44" s="11">
        <v>3</v>
      </c>
      <c r="L44" s="11">
        <v>3</v>
      </c>
      <c r="M44" s="11">
        <v>1</v>
      </c>
      <c r="N44" s="11">
        <v>1</v>
      </c>
      <c r="O44" s="10" t="b">
        <f>FALSE()</f>
        <v>0</v>
      </c>
      <c r="P44" s="11" t="b">
        <f>TRUE()</f>
        <v>1</v>
      </c>
      <c r="Q44" s="11" t="s">
        <v>40</v>
      </c>
      <c r="R44" s="12" t="s">
        <v>165</v>
      </c>
      <c r="S44" s="12" t="s">
        <v>166</v>
      </c>
      <c r="T44" s="45" t="s">
        <v>167</v>
      </c>
      <c r="U44" s="14" t="s">
        <v>168</v>
      </c>
      <c r="V44" s="41" t="s">
        <v>496</v>
      </c>
      <c r="W44" s="41" t="s">
        <v>497</v>
      </c>
    </row>
    <row r="45" spans="1:23" s="11" customFormat="1" x14ac:dyDescent="0.3">
      <c r="A45" s="10"/>
      <c r="B45" s="10"/>
      <c r="C45" s="10"/>
      <c r="D45" s="10"/>
      <c r="E45" s="10">
        <v>4</v>
      </c>
      <c r="F45" s="10"/>
      <c r="G45" s="10"/>
      <c r="H45" s="10"/>
      <c r="I45" s="11" t="s">
        <v>169</v>
      </c>
      <c r="J45" s="11" t="s">
        <v>72</v>
      </c>
      <c r="M45" s="11">
        <v>1</v>
      </c>
      <c r="N45" s="11">
        <v>1</v>
      </c>
      <c r="O45" s="10" t="b">
        <f>FALSE()</f>
        <v>0</v>
      </c>
      <c r="R45" s="12" t="s">
        <v>170</v>
      </c>
      <c r="S45" s="12" t="s">
        <v>171</v>
      </c>
      <c r="T45" s="45" t="s">
        <v>172</v>
      </c>
      <c r="U45" s="14" t="s">
        <v>173</v>
      </c>
      <c r="V45" s="41" t="s">
        <v>498</v>
      </c>
      <c r="W45" s="41" t="s">
        <v>499</v>
      </c>
    </row>
    <row r="46" spans="1:23" s="11" customFormat="1" x14ac:dyDescent="0.3">
      <c r="A46" s="10"/>
      <c r="B46" s="10"/>
      <c r="C46" s="10"/>
      <c r="D46" s="10"/>
      <c r="E46" s="10">
        <v>4</v>
      </c>
      <c r="F46" s="10"/>
      <c r="G46" s="10"/>
      <c r="H46" s="10"/>
      <c r="I46" s="11" t="s">
        <v>174</v>
      </c>
      <c r="J46" s="11" t="s">
        <v>54</v>
      </c>
      <c r="M46" s="11">
        <v>1</v>
      </c>
      <c r="N46" s="11">
        <v>1</v>
      </c>
      <c r="O46" s="1" t="b">
        <f>FALSE()</f>
        <v>0</v>
      </c>
      <c r="P46" s="11" t="b">
        <f>TRUE()</f>
        <v>1</v>
      </c>
      <c r="Q46" s="11" t="str">
        <f t="shared" ref="Q46:Q47" si="0">"FCR: "&amp;I46</f>
        <v>FCR: Control_type</v>
      </c>
      <c r="R46" s="12" t="s">
        <v>175</v>
      </c>
      <c r="S46" s="12" t="s">
        <v>175</v>
      </c>
      <c r="T46" s="45" t="s">
        <v>350</v>
      </c>
      <c r="U46" s="24" t="s">
        <v>405</v>
      </c>
      <c r="V46" s="41" t="s">
        <v>565</v>
      </c>
      <c r="W46" s="41" t="s">
        <v>566</v>
      </c>
    </row>
    <row r="47" spans="1:23" s="11" customFormat="1" ht="28.8" x14ac:dyDescent="0.3">
      <c r="A47" s="10"/>
      <c r="B47" s="10"/>
      <c r="C47" s="10"/>
      <c r="D47" s="10"/>
      <c r="E47" s="10">
        <v>4</v>
      </c>
      <c r="F47" s="10"/>
      <c r="G47" s="10"/>
      <c r="H47" s="10"/>
      <c r="I47" s="11" t="s">
        <v>176</v>
      </c>
      <c r="J47" s="11" t="s">
        <v>54</v>
      </c>
      <c r="M47" s="11">
        <v>1</v>
      </c>
      <c r="N47" s="11">
        <v>1</v>
      </c>
      <c r="O47" s="1" t="b">
        <f>FALSE()</f>
        <v>0</v>
      </c>
      <c r="P47" s="11" t="b">
        <f>TRUE()</f>
        <v>1</v>
      </c>
      <c r="Q47" s="11" t="str">
        <f t="shared" si="0"/>
        <v>FCR: Control_status_code</v>
      </c>
      <c r="R47" s="12" t="s">
        <v>177</v>
      </c>
      <c r="S47" s="12" t="s">
        <v>177</v>
      </c>
      <c r="T47" s="46" t="s">
        <v>375</v>
      </c>
      <c r="U47" s="29" t="s">
        <v>406</v>
      </c>
      <c r="V47" s="41" t="s">
        <v>500</v>
      </c>
      <c r="W47" s="41" t="s">
        <v>501</v>
      </c>
    </row>
    <row r="48" spans="1:23" s="11" customFormat="1" x14ac:dyDescent="0.3">
      <c r="A48" s="10"/>
      <c r="B48" s="10"/>
      <c r="C48" s="10"/>
      <c r="D48" s="10"/>
      <c r="E48" s="10">
        <v>4</v>
      </c>
      <c r="F48" s="10"/>
      <c r="G48" s="10"/>
      <c r="H48" s="10"/>
      <c r="I48" s="11" t="s">
        <v>178</v>
      </c>
      <c r="J48" s="11" t="s">
        <v>12</v>
      </c>
      <c r="L48" s="15">
        <v>64</v>
      </c>
      <c r="M48" s="13">
        <v>1</v>
      </c>
      <c r="N48" s="11">
        <v>1</v>
      </c>
      <c r="O48" s="18" t="b">
        <f>TRUE()</f>
        <v>1</v>
      </c>
      <c r="R48" s="12" t="s">
        <v>179</v>
      </c>
      <c r="S48" s="12" t="s">
        <v>179</v>
      </c>
      <c r="T48" s="13" t="s">
        <v>387</v>
      </c>
      <c r="U48" s="14" t="s">
        <v>386</v>
      </c>
      <c r="V48" s="41" t="s">
        <v>502</v>
      </c>
      <c r="W48" s="41" t="s">
        <v>502</v>
      </c>
    </row>
    <row r="49" spans="1:23" x14ac:dyDescent="0.3">
      <c r="A49" s="32"/>
      <c r="B49" s="32"/>
      <c r="C49" s="32"/>
      <c r="D49" s="32"/>
      <c r="E49" s="32">
        <v>4</v>
      </c>
      <c r="F49" s="32"/>
      <c r="G49" s="32"/>
      <c r="H49" s="32"/>
      <c r="I49" s="32" t="s">
        <v>180</v>
      </c>
      <c r="J49" s="32" t="s">
        <v>417</v>
      </c>
      <c r="K49" s="32"/>
      <c r="L49" s="32"/>
      <c r="M49" s="32"/>
      <c r="N49" s="32"/>
      <c r="O49" s="32"/>
      <c r="P49" s="32"/>
      <c r="Q49" s="32"/>
      <c r="R49" s="32" t="s">
        <v>180</v>
      </c>
      <c r="S49" s="32" t="s">
        <v>181</v>
      </c>
      <c r="T49" s="47" t="s">
        <v>182</v>
      </c>
      <c r="U49" s="34" t="s">
        <v>183</v>
      </c>
      <c r="V49" s="42" t="s">
        <v>559</v>
      </c>
      <c r="W49" s="42" t="s">
        <v>503</v>
      </c>
    </row>
    <row r="50" spans="1:23" s="11" customFormat="1" ht="28.8" x14ac:dyDescent="0.3">
      <c r="A50" s="23"/>
      <c r="B50" s="10"/>
      <c r="C50" s="10"/>
      <c r="D50" s="10"/>
      <c r="E50" s="10"/>
      <c r="F50" s="10">
        <v>5</v>
      </c>
      <c r="I50" s="11" t="s">
        <v>184</v>
      </c>
      <c r="J50" s="11" t="s">
        <v>54</v>
      </c>
      <c r="M50" s="11">
        <v>1</v>
      </c>
      <c r="N50" s="11">
        <v>1</v>
      </c>
      <c r="O50" s="1" t="b">
        <f>FALSE()</f>
        <v>0</v>
      </c>
      <c r="P50" s="11" t="b">
        <f>TRUE()</f>
        <v>1</v>
      </c>
      <c r="Q50" s="11" t="str">
        <f>"FCR: "&amp;I50</f>
        <v>FCR: Preliminary_info_type</v>
      </c>
      <c r="R50" s="12" t="s">
        <v>185</v>
      </c>
      <c r="S50" s="51" t="s">
        <v>186</v>
      </c>
      <c r="T50" s="45" t="s">
        <v>187</v>
      </c>
      <c r="U50" s="17" t="s">
        <v>188</v>
      </c>
      <c r="V50" s="41" t="s">
        <v>504</v>
      </c>
      <c r="W50" s="50" t="s">
        <v>567</v>
      </c>
    </row>
    <row r="51" spans="1:23" s="11" customFormat="1" ht="28.8" x14ac:dyDescent="0.3">
      <c r="A51" s="23"/>
      <c r="B51" s="10"/>
      <c r="C51" s="10"/>
      <c r="D51" s="10"/>
      <c r="E51" s="10"/>
      <c r="F51" s="10">
        <v>5</v>
      </c>
      <c r="I51" s="11" t="s">
        <v>189</v>
      </c>
      <c r="J51" s="11" t="s">
        <v>54</v>
      </c>
      <c r="M51" s="11">
        <v>1</v>
      </c>
      <c r="N51" s="11">
        <v>1</v>
      </c>
      <c r="O51" s="10" t="s">
        <v>84</v>
      </c>
      <c r="P51" s="11" t="b">
        <v>1</v>
      </c>
      <c r="Q51" s="21" t="str">
        <f>"FCR: "&amp;I51</f>
        <v>FCR: Preliminary_info_code</v>
      </c>
      <c r="R51" s="12" t="s">
        <v>190</v>
      </c>
      <c r="S51" s="24" t="s">
        <v>191</v>
      </c>
      <c r="T51" s="45" t="s">
        <v>192</v>
      </c>
      <c r="U51" s="17"/>
      <c r="V51" s="41" t="s">
        <v>568</v>
      </c>
      <c r="W51" s="41"/>
    </row>
    <row r="52" spans="1:23" s="11" customFormat="1" ht="28.8" x14ac:dyDescent="0.3">
      <c r="A52" s="23"/>
      <c r="B52" s="10"/>
      <c r="C52" s="10"/>
      <c r="D52" s="10"/>
      <c r="E52" s="10"/>
      <c r="F52" s="10">
        <v>5</v>
      </c>
      <c r="I52" s="11" t="s">
        <v>193</v>
      </c>
      <c r="J52" s="11" t="s">
        <v>54</v>
      </c>
      <c r="M52" s="11">
        <v>1</v>
      </c>
      <c r="N52" s="11">
        <v>1</v>
      </c>
      <c r="O52" s="10" t="s">
        <v>84</v>
      </c>
      <c r="P52" s="11" t="b">
        <f>TRUE()</f>
        <v>1</v>
      </c>
      <c r="Q52" s="21" t="s">
        <v>194</v>
      </c>
      <c r="R52" s="11" t="s">
        <v>195</v>
      </c>
      <c r="S52" s="24" t="s">
        <v>196</v>
      </c>
      <c r="T52" s="45" t="s">
        <v>197</v>
      </c>
      <c r="U52" s="12"/>
      <c r="V52" s="41" t="s">
        <v>197</v>
      </c>
      <c r="W52" s="41"/>
    </row>
    <row r="53" spans="1:23" s="11" customFormat="1" ht="28.8" x14ac:dyDescent="0.3">
      <c r="A53" s="23"/>
      <c r="B53" s="10"/>
      <c r="C53" s="10"/>
      <c r="D53" s="10"/>
      <c r="E53" s="10"/>
      <c r="F53" s="10">
        <v>5</v>
      </c>
      <c r="I53" s="11" t="s">
        <v>198</v>
      </c>
      <c r="J53" s="11" t="s">
        <v>54</v>
      </c>
      <c r="M53" s="11">
        <v>1</v>
      </c>
      <c r="N53" s="11">
        <v>1</v>
      </c>
      <c r="O53" s="10" t="s">
        <v>84</v>
      </c>
      <c r="R53" s="11" t="s">
        <v>199</v>
      </c>
      <c r="S53" s="24" t="s">
        <v>200</v>
      </c>
      <c r="T53" s="45" t="s">
        <v>201</v>
      </c>
      <c r="U53" s="12"/>
      <c r="V53" s="41" t="s">
        <v>505</v>
      </c>
      <c r="W53" s="41"/>
    </row>
    <row r="54" spans="1:23" s="11" customFormat="1" ht="28.8" x14ac:dyDescent="0.3">
      <c r="A54" s="23"/>
      <c r="B54" s="10"/>
      <c r="C54" s="10"/>
      <c r="D54" s="10"/>
      <c r="E54" s="10"/>
      <c r="F54" s="10">
        <v>5</v>
      </c>
      <c r="I54" s="13" t="s">
        <v>202</v>
      </c>
      <c r="J54" s="13" t="s">
        <v>203</v>
      </c>
      <c r="K54" s="13"/>
      <c r="M54" s="11">
        <v>1</v>
      </c>
      <c r="N54" s="11">
        <v>1</v>
      </c>
      <c r="O54" s="10" t="s">
        <v>84</v>
      </c>
      <c r="R54" s="13" t="s">
        <v>204</v>
      </c>
      <c r="S54" s="24" t="s">
        <v>205</v>
      </c>
      <c r="T54" s="45" t="s">
        <v>206</v>
      </c>
      <c r="U54" s="25" t="s">
        <v>207</v>
      </c>
      <c r="V54" s="41" t="s">
        <v>506</v>
      </c>
      <c r="W54" s="41" t="s">
        <v>507</v>
      </c>
    </row>
    <row r="55" spans="1:23" s="11" customFormat="1" x14ac:dyDescent="0.3">
      <c r="A55" s="23"/>
      <c r="B55" s="10"/>
      <c r="C55" s="10"/>
      <c r="D55" s="10"/>
      <c r="E55" s="10"/>
      <c r="F55" s="10">
        <v>5</v>
      </c>
      <c r="I55" s="11" t="s">
        <v>208</v>
      </c>
      <c r="J55" s="11" t="s">
        <v>72</v>
      </c>
      <c r="M55" s="11">
        <v>1</v>
      </c>
      <c r="N55" s="11">
        <v>1</v>
      </c>
      <c r="O55" s="10" t="b">
        <f>TRUE()</f>
        <v>1</v>
      </c>
      <c r="R55" s="11" t="s">
        <v>209</v>
      </c>
      <c r="S55" s="12" t="s">
        <v>209</v>
      </c>
      <c r="T55" s="45" t="s">
        <v>210</v>
      </c>
      <c r="U55" s="26" t="s">
        <v>211</v>
      </c>
      <c r="V55" s="41" t="s">
        <v>508</v>
      </c>
      <c r="W55" s="41" t="s">
        <v>509</v>
      </c>
    </row>
    <row r="56" spans="1:23" s="11" customFormat="1" ht="28.8" x14ac:dyDescent="0.3">
      <c r="A56" s="23"/>
      <c r="B56" s="10"/>
      <c r="C56" s="10"/>
      <c r="D56" s="10"/>
      <c r="E56" s="10"/>
      <c r="F56" s="10">
        <v>5</v>
      </c>
      <c r="I56" s="11" t="s">
        <v>212</v>
      </c>
      <c r="J56" s="11" t="s">
        <v>12</v>
      </c>
      <c r="L56" s="11">
        <v>1024</v>
      </c>
      <c r="M56" s="11">
        <v>1</v>
      </c>
      <c r="N56" s="11">
        <v>1</v>
      </c>
      <c r="O56" s="10" t="b">
        <f>TRUE()</f>
        <v>1</v>
      </c>
      <c r="R56" s="11" t="s">
        <v>213</v>
      </c>
      <c r="S56" s="24" t="s">
        <v>214</v>
      </c>
      <c r="T56" s="45" t="s">
        <v>215</v>
      </c>
      <c r="U56" s="14" t="s">
        <v>216</v>
      </c>
      <c r="V56" s="41" t="s">
        <v>510</v>
      </c>
      <c r="W56" s="41" t="s">
        <v>511</v>
      </c>
    </row>
    <row r="57" spans="1:23" x14ac:dyDescent="0.3">
      <c r="A57" s="32"/>
      <c r="B57" s="32"/>
      <c r="C57" s="32"/>
      <c r="D57" s="32"/>
      <c r="E57" s="32">
        <v>4</v>
      </c>
      <c r="F57" s="32"/>
      <c r="G57" s="32"/>
      <c r="H57" s="32"/>
      <c r="I57" s="32" t="s">
        <v>217</v>
      </c>
      <c r="J57" s="32" t="s">
        <v>417</v>
      </c>
      <c r="K57" s="32"/>
      <c r="L57" s="32"/>
      <c r="M57" s="32"/>
      <c r="N57" s="32"/>
      <c r="O57" s="32"/>
      <c r="P57" s="32"/>
      <c r="Q57" s="32"/>
      <c r="R57" s="32" t="s">
        <v>217</v>
      </c>
      <c r="S57" s="32" t="s">
        <v>218</v>
      </c>
      <c r="T57" s="47" t="s">
        <v>219</v>
      </c>
      <c r="U57" s="34" t="s">
        <v>220</v>
      </c>
      <c r="V57" s="43" t="s">
        <v>512</v>
      </c>
      <c r="W57" s="43" t="s">
        <v>513</v>
      </c>
    </row>
    <row r="58" spans="1:23" s="11" customFormat="1" ht="28.8" x14ac:dyDescent="0.3">
      <c r="A58"/>
      <c r="B58" s="10"/>
      <c r="C58" s="10"/>
      <c r="D58" s="10"/>
      <c r="E58" s="10"/>
      <c r="F58" s="1">
        <v>5</v>
      </c>
      <c r="G58"/>
      <c r="H58"/>
      <c r="I58" t="s">
        <v>221</v>
      </c>
      <c r="J58" s="11" t="s">
        <v>12</v>
      </c>
      <c r="L58" s="11">
        <v>40</v>
      </c>
      <c r="M58" s="11">
        <v>1</v>
      </c>
      <c r="N58" s="11">
        <v>1</v>
      </c>
      <c r="O58" s="10" t="b">
        <f>FALSE()</f>
        <v>0</v>
      </c>
      <c r="R58" t="s">
        <v>222</v>
      </c>
      <c r="S58" s="22" t="s">
        <v>223</v>
      </c>
      <c r="T58" s="45" t="s">
        <v>224</v>
      </c>
      <c r="U58" s="31" t="s">
        <v>225</v>
      </c>
      <c r="V58" s="41" t="s">
        <v>569</v>
      </c>
      <c r="W58" s="41" t="s">
        <v>570</v>
      </c>
    </row>
    <row r="59" spans="1:23" s="11" customFormat="1" x14ac:dyDescent="0.3">
      <c r="A59" s="10"/>
      <c r="B59" s="10"/>
      <c r="C59" s="10"/>
      <c r="D59" s="10"/>
      <c r="E59" s="10"/>
      <c r="F59" s="10">
        <v>5</v>
      </c>
      <c r="G59" s="10"/>
      <c r="H59" s="10"/>
      <c r="I59" s="11" t="s">
        <v>226</v>
      </c>
      <c r="J59" s="11" t="s">
        <v>54</v>
      </c>
      <c r="M59" s="11">
        <v>1</v>
      </c>
      <c r="N59" s="11">
        <v>1</v>
      </c>
      <c r="O59" s="1" t="b">
        <f>FALSE()</f>
        <v>0</v>
      </c>
      <c r="P59" s="11" t="b">
        <f>TRUE()</f>
        <v>1</v>
      </c>
      <c r="Q59" s="11" t="str">
        <f t="shared" ref="Q59:Q60" si="1">"FCR: "&amp;I59</f>
        <v>FCR: Sample_type</v>
      </c>
      <c r="R59" s="11" t="s">
        <v>227</v>
      </c>
      <c r="S59" s="12" t="s">
        <v>227</v>
      </c>
      <c r="T59" s="45" t="s">
        <v>228</v>
      </c>
      <c r="U59" s="24" t="s">
        <v>407</v>
      </c>
      <c r="V59" s="41" t="s">
        <v>514</v>
      </c>
      <c r="W59" s="41" t="s">
        <v>515</v>
      </c>
    </row>
    <row r="60" spans="1:23" s="11" customFormat="1" x14ac:dyDescent="0.3">
      <c r="A60" s="10"/>
      <c r="B60" s="10"/>
      <c r="C60" s="10"/>
      <c r="D60" s="10"/>
      <c r="E60" s="10"/>
      <c r="F60" s="10">
        <v>5</v>
      </c>
      <c r="G60" s="10"/>
      <c r="H60" s="10"/>
      <c r="I60" s="11" t="s">
        <v>229</v>
      </c>
      <c r="J60" s="11" t="s">
        <v>54</v>
      </c>
      <c r="M60" s="11">
        <v>1</v>
      </c>
      <c r="N60" s="13">
        <v>1</v>
      </c>
      <c r="O60" t="b">
        <v>0</v>
      </c>
      <c r="P60" s="11" t="b">
        <f>TRUE()</f>
        <v>1</v>
      </c>
      <c r="Q60" s="11" t="str">
        <f t="shared" si="1"/>
        <v>FCR: Sample_tool</v>
      </c>
      <c r="R60" s="11" t="s">
        <v>230</v>
      </c>
      <c r="S60" s="12" t="s">
        <v>230</v>
      </c>
      <c r="T60" s="45" t="s">
        <v>231</v>
      </c>
      <c r="U60" s="24" t="s">
        <v>408</v>
      </c>
      <c r="V60" s="41" t="s">
        <v>516</v>
      </c>
      <c r="W60" s="41" t="s">
        <v>517</v>
      </c>
    </row>
    <row r="61" spans="1:23" s="31" customFormat="1" x14ac:dyDescent="0.3">
      <c r="F61" s="2">
        <v>5</v>
      </c>
      <c r="I61" s="31" t="s">
        <v>353</v>
      </c>
      <c r="J61" s="31" t="s">
        <v>54</v>
      </c>
      <c r="M61" s="31">
        <v>1</v>
      </c>
      <c r="N61" s="31">
        <v>1</v>
      </c>
      <c r="O61" s="2" t="s">
        <v>84</v>
      </c>
      <c r="P61" s="31" t="b">
        <f>TRUE()</f>
        <v>1</v>
      </c>
      <c r="Q61" s="31" t="s">
        <v>391</v>
      </c>
      <c r="R61" s="31" t="s">
        <v>354</v>
      </c>
      <c r="S61" s="31" t="s">
        <v>361</v>
      </c>
      <c r="T61" s="31" t="s">
        <v>362</v>
      </c>
      <c r="U61" s="31" t="s">
        <v>354</v>
      </c>
      <c r="V61" s="41" t="s">
        <v>518</v>
      </c>
      <c r="W61" s="41" t="s">
        <v>354</v>
      </c>
    </row>
    <row r="62" spans="1:23" s="11" customFormat="1" x14ac:dyDescent="0.3">
      <c r="A62" s="10"/>
      <c r="B62" s="10"/>
      <c r="C62" s="10"/>
      <c r="D62" s="10"/>
      <c r="E62" s="10"/>
      <c r="F62" s="10">
        <v>5</v>
      </c>
      <c r="G62" s="10"/>
      <c r="H62" s="10"/>
      <c r="I62" s="11" t="s">
        <v>232</v>
      </c>
      <c r="J62" s="11" t="s">
        <v>72</v>
      </c>
      <c r="M62" s="11">
        <v>1</v>
      </c>
      <c r="N62" s="11">
        <v>1</v>
      </c>
      <c r="O62" s="10" t="b">
        <f>FALSE()</f>
        <v>0</v>
      </c>
      <c r="R62" s="11" t="s">
        <v>233</v>
      </c>
      <c r="S62" s="12" t="s">
        <v>233</v>
      </c>
      <c r="T62" t="s">
        <v>436</v>
      </c>
      <c r="U62" t="s">
        <v>436</v>
      </c>
      <c r="V62" s="49" t="s">
        <v>435</v>
      </c>
      <c r="W62" s="49" t="s">
        <v>435</v>
      </c>
    </row>
    <row r="63" spans="1:23" s="11" customFormat="1" x14ac:dyDescent="0.3">
      <c r="A63" s="10"/>
      <c r="B63" s="10"/>
      <c r="C63" s="10"/>
      <c r="D63" s="10"/>
      <c r="E63" s="10"/>
      <c r="F63" s="10">
        <v>5</v>
      </c>
      <c r="G63" s="10"/>
      <c r="H63" s="10"/>
      <c r="I63" s="11" t="s">
        <v>234</v>
      </c>
      <c r="J63" s="11" t="s">
        <v>54</v>
      </c>
      <c r="M63" s="11">
        <v>1</v>
      </c>
      <c r="N63" s="11">
        <v>1</v>
      </c>
      <c r="O63" s="1" t="b">
        <f>FALSE()</f>
        <v>0</v>
      </c>
      <c r="P63" s="11" t="b">
        <f>TRUE()</f>
        <v>1</v>
      </c>
      <c r="Q63" s="11" t="str">
        <f>"FCR: "&amp;I63</f>
        <v>FCR: Sample_success</v>
      </c>
      <c r="R63" s="11" t="s">
        <v>235</v>
      </c>
      <c r="S63" s="12" t="s">
        <v>235</v>
      </c>
      <c r="T63" s="45" t="s">
        <v>236</v>
      </c>
      <c r="U63" s="24" t="s">
        <v>409</v>
      </c>
      <c r="V63" s="41" t="s">
        <v>519</v>
      </c>
      <c r="W63" s="41" t="s">
        <v>571</v>
      </c>
    </row>
    <row r="64" spans="1:23" s="11" customFormat="1" ht="28.8" x14ac:dyDescent="0.3">
      <c r="A64" s="10"/>
      <c r="B64" s="10"/>
      <c r="C64" s="10"/>
      <c r="D64" s="10"/>
      <c r="E64" s="10"/>
      <c r="F64" s="10">
        <v>5</v>
      </c>
      <c r="G64" s="10"/>
      <c r="H64" s="10"/>
      <c r="I64" s="11" t="s">
        <v>237</v>
      </c>
      <c r="J64" s="11" t="s">
        <v>12</v>
      </c>
      <c r="L64" s="11">
        <v>11</v>
      </c>
      <c r="M64" s="11">
        <v>1</v>
      </c>
      <c r="N64" s="11">
        <v>1</v>
      </c>
      <c r="O64" s="10" t="b">
        <f>FALSE()</f>
        <v>0</v>
      </c>
      <c r="R64" s="11" t="s">
        <v>238</v>
      </c>
      <c r="S64" s="12" t="s">
        <v>414</v>
      </c>
      <c r="T64" s="14" t="s">
        <v>239</v>
      </c>
      <c r="U64" s="12" t="s">
        <v>415</v>
      </c>
      <c r="V64" s="41" t="s">
        <v>520</v>
      </c>
      <c r="W64" s="41" t="s">
        <v>521</v>
      </c>
    </row>
    <row r="65" spans="1:23" ht="28.8" x14ac:dyDescent="0.3">
      <c r="A65" s="32"/>
      <c r="B65" s="32"/>
      <c r="C65" s="32"/>
      <c r="D65" s="32"/>
      <c r="E65" s="32"/>
      <c r="F65" s="32">
        <v>5</v>
      </c>
      <c r="G65" s="32"/>
      <c r="H65" s="32"/>
      <c r="I65" s="32" t="s">
        <v>240</v>
      </c>
      <c r="J65" s="32" t="s">
        <v>417</v>
      </c>
      <c r="K65" s="32"/>
      <c r="L65" s="32"/>
      <c r="M65" s="32"/>
      <c r="N65" s="32"/>
      <c r="O65" s="32"/>
      <c r="P65" s="32"/>
      <c r="Q65" s="32"/>
      <c r="R65" s="32" t="s">
        <v>240</v>
      </c>
      <c r="S65" s="32" t="s">
        <v>241</v>
      </c>
      <c r="T65" s="47" t="s">
        <v>242</v>
      </c>
      <c r="U65" s="34" t="s">
        <v>243</v>
      </c>
      <c r="V65" s="42" t="s">
        <v>522</v>
      </c>
      <c r="W65" s="42" t="s">
        <v>523</v>
      </c>
    </row>
    <row r="66" spans="1:23" s="11" customFormat="1" ht="28.8" x14ac:dyDescent="0.3">
      <c r="A66" s="23"/>
      <c r="B66" s="10"/>
      <c r="C66" s="10"/>
      <c r="D66" s="10"/>
      <c r="E66" s="10"/>
      <c r="F66" s="10"/>
      <c r="G66" s="10">
        <v>6</v>
      </c>
      <c r="I66" s="11" t="s">
        <v>244</v>
      </c>
      <c r="J66" s="11" t="s">
        <v>54</v>
      </c>
      <c r="M66" s="11">
        <v>1</v>
      </c>
      <c r="N66" s="11">
        <v>1</v>
      </c>
      <c r="O66" s="1" t="b">
        <f>FALSE()</f>
        <v>0</v>
      </c>
      <c r="P66" s="11" t="b">
        <f>TRUE()</f>
        <v>1</v>
      </c>
      <c r="Q66" s="11" t="str">
        <f t="shared" ref="Q66:Q67" si="2">"FCR: "&amp;I66</f>
        <v>FCR: Analysis_type</v>
      </c>
      <c r="R66" s="11" t="s">
        <v>245</v>
      </c>
      <c r="S66" s="51" t="s">
        <v>246</v>
      </c>
      <c r="T66" s="46" t="s">
        <v>376</v>
      </c>
      <c r="U66" s="20" t="s">
        <v>410</v>
      </c>
      <c r="V66" s="41" t="s">
        <v>524</v>
      </c>
      <c r="W66" s="50" t="s">
        <v>525</v>
      </c>
    </row>
    <row r="67" spans="1:23" s="11" customFormat="1" ht="28.8" x14ac:dyDescent="0.3">
      <c r="A67" s="23"/>
      <c r="B67" s="10"/>
      <c r="C67" s="10"/>
      <c r="D67" s="10"/>
      <c r="E67" s="10"/>
      <c r="F67" s="10"/>
      <c r="G67" s="10">
        <v>6</v>
      </c>
      <c r="I67" s="11" t="s">
        <v>247</v>
      </c>
      <c r="J67" s="11" t="s">
        <v>54</v>
      </c>
      <c r="M67" s="11">
        <v>1</v>
      </c>
      <c r="N67" s="11">
        <v>1</v>
      </c>
      <c r="O67" s="10" t="s">
        <v>84</v>
      </c>
      <c r="P67" s="11" t="b">
        <f>TRUE()</f>
        <v>1</v>
      </c>
      <c r="Q67" s="11" t="str">
        <f t="shared" si="2"/>
        <v>FCR: Analysis_code</v>
      </c>
      <c r="R67" s="11" t="s">
        <v>248</v>
      </c>
      <c r="S67" s="24" t="s">
        <v>191</v>
      </c>
      <c r="T67" s="45" t="s">
        <v>249</v>
      </c>
      <c r="U67" s="14"/>
      <c r="V67" s="41" t="s">
        <v>526</v>
      </c>
      <c r="W67" s="41"/>
    </row>
    <row r="68" spans="1:23" s="11" customFormat="1" ht="28.8" x14ac:dyDescent="0.3">
      <c r="A68" s="23"/>
      <c r="B68" s="10"/>
      <c r="C68" s="10"/>
      <c r="D68" s="10"/>
      <c r="E68" s="10"/>
      <c r="F68" s="10"/>
      <c r="G68" s="27">
        <v>6</v>
      </c>
      <c r="I68" s="11" t="s">
        <v>250</v>
      </c>
      <c r="J68" s="11" t="s">
        <v>54</v>
      </c>
      <c r="M68" s="11">
        <v>1</v>
      </c>
      <c r="N68" s="11">
        <v>1</v>
      </c>
      <c r="O68" s="10" t="s">
        <v>84</v>
      </c>
      <c r="P68" s="11" t="b">
        <f>TRUE()</f>
        <v>1</v>
      </c>
      <c r="Q68" s="21" t="s">
        <v>194</v>
      </c>
      <c r="R68" s="11" t="s">
        <v>251</v>
      </c>
      <c r="S68" s="24" t="s">
        <v>196</v>
      </c>
      <c r="T68" s="45" t="s">
        <v>252</v>
      </c>
      <c r="U68" s="14"/>
      <c r="V68" s="41" t="s">
        <v>578</v>
      </c>
      <c r="W68" s="41"/>
    </row>
    <row r="69" spans="1:23" s="11" customFormat="1" ht="28.8" x14ac:dyDescent="0.3">
      <c r="A69" s="23"/>
      <c r="B69" s="10"/>
      <c r="C69" s="10"/>
      <c r="D69" s="10"/>
      <c r="E69" s="10"/>
      <c r="F69" s="10"/>
      <c r="G69" s="10">
        <v>6</v>
      </c>
      <c r="I69" s="11" t="s">
        <v>253</v>
      </c>
      <c r="J69" s="11" t="s">
        <v>54</v>
      </c>
      <c r="M69" s="11">
        <v>1</v>
      </c>
      <c r="N69" s="11">
        <v>1</v>
      </c>
      <c r="O69" s="10" t="s">
        <v>84</v>
      </c>
      <c r="R69" s="11" t="s">
        <v>254</v>
      </c>
      <c r="S69" s="24" t="s">
        <v>200</v>
      </c>
      <c r="T69" s="45" t="s">
        <v>255</v>
      </c>
      <c r="U69" s="14"/>
      <c r="V69" s="41" t="s">
        <v>527</v>
      </c>
      <c r="W69" s="41"/>
    </row>
    <row r="70" spans="1:23" s="11" customFormat="1" ht="28.8" x14ac:dyDescent="0.3">
      <c r="A70" s="23"/>
      <c r="B70" s="10"/>
      <c r="C70" s="10"/>
      <c r="D70" s="10"/>
      <c r="E70" s="10"/>
      <c r="F70" s="10"/>
      <c r="G70" s="10">
        <v>6</v>
      </c>
      <c r="I70" s="13" t="s">
        <v>256</v>
      </c>
      <c r="J70" s="13" t="s">
        <v>203</v>
      </c>
      <c r="K70" s="13"/>
      <c r="M70" s="11">
        <v>1</v>
      </c>
      <c r="N70" s="11">
        <v>1</v>
      </c>
      <c r="O70" s="10" t="s">
        <v>84</v>
      </c>
      <c r="R70" s="13" t="s">
        <v>257</v>
      </c>
      <c r="S70" s="24" t="s">
        <v>205</v>
      </c>
      <c r="T70" s="45" t="s">
        <v>258</v>
      </c>
      <c r="U70" s="25" t="s">
        <v>207</v>
      </c>
      <c r="V70" s="41" t="s">
        <v>528</v>
      </c>
      <c r="W70" s="41" t="s">
        <v>507</v>
      </c>
    </row>
    <row r="71" spans="1:23" s="11" customFormat="1" ht="28.8" x14ac:dyDescent="0.3">
      <c r="A71" s="23"/>
      <c r="B71" s="10"/>
      <c r="C71" s="10"/>
      <c r="D71" s="10"/>
      <c r="E71" s="10"/>
      <c r="F71" s="10"/>
      <c r="G71" s="10">
        <v>6</v>
      </c>
      <c r="I71" s="11" t="s">
        <v>259</v>
      </c>
      <c r="J71" s="11" t="s">
        <v>12</v>
      </c>
      <c r="L71" s="11">
        <v>32000</v>
      </c>
      <c r="M71" s="11">
        <v>1</v>
      </c>
      <c r="N71" s="11">
        <v>1</v>
      </c>
      <c r="O71" s="10" t="b">
        <f>TRUE()</f>
        <v>1</v>
      </c>
      <c r="R71" s="11" t="s">
        <v>260</v>
      </c>
      <c r="S71" s="12" t="s">
        <v>261</v>
      </c>
      <c r="T71" s="45" t="s">
        <v>262</v>
      </c>
      <c r="U71" s="12" t="s">
        <v>263</v>
      </c>
      <c r="V71" s="41" t="s">
        <v>529</v>
      </c>
      <c r="W71" s="41" t="s">
        <v>530</v>
      </c>
    </row>
    <row r="72" spans="1:23" s="11" customFormat="1" ht="28.8" x14ac:dyDescent="0.3">
      <c r="A72" s="23"/>
      <c r="B72" s="10"/>
      <c r="C72" s="10"/>
      <c r="D72" s="10"/>
      <c r="E72" s="10"/>
      <c r="F72" s="10"/>
      <c r="G72" s="27">
        <v>6</v>
      </c>
      <c r="I72" s="11" t="s">
        <v>264</v>
      </c>
      <c r="J72" s="11" t="s">
        <v>72</v>
      </c>
      <c r="M72" s="11">
        <v>1</v>
      </c>
      <c r="N72" s="11">
        <v>1</v>
      </c>
      <c r="O72" s="10" t="b">
        <f>FALSE()</f>
        <v>0</v>
      </c>
      <c r="R72" s="11" t="s">
        <v>261</v>
      </c>
      <c r="S72" s="24" t="s">
        <v>214</v>
      </c>
      <c r="T72" s="45" t="s">
        <v>265</v>
      </c>
      <c r="U72" s="12" t="s">
        <v>265</v>
      </c>
      <c r="V72" s="41" t="s">
        <v>531</v>
      </c>
      <c r="W72" s="41" t="s">
        <v>531</v>
      </c>
    </row>
    <row r="73" spans="1:23" s="11" customFormat="1" ht="28.8" x14ac:dyDescent="0.3">
      <c r="A73" s="23"/>
      <c r="B73" s="10"/>
      <c r="C73" s="10"/>
      <c r="D73" s="10"/>
      <c r="E73" s="10"/>
      <c r="F73" s="10"/>
      <c r="G73" s="10">
        <v>6</v>
      </c>
      <c r="I73" s="19" t="s">
        <v>266</v>
      </c>
      <c r="J73" s="11" t="s">
        <v>12</v>
      </c>
      <c r="L73" s="11">
        <v>11</v>
      </c>
      <c r="M73" s="11">
        <v>1</v>
      </c>
      <c r="N73" s="11">
        <v>1</v>
      </c>
      <c r="O73" s="10" t="b">
        <f>FALSE()</f>
        <v>0</v>
      </c>
      <c r="R73" s="19" t="s">
        <v>267</v>
      </c>
      <c r="S73" s="12" t="s">
        <v>414</v>
      </c>
      <c r="T73" s="14" t="s">
        <v>268</v>
      </c>
      <c r="U73" s="12" t="s">
        <v>415</v>
      </c>
      <c r="V73" s="41" t="s">
        <v>572</v>
      </c>
      <c r="W73" s="41" t="s">
        <v>532</v>
      </c>
    </row>
    <row r="74" spans="1:23" s="11" customFormat="1" ht="43.2" x14ac:dyDescent="0.3">
      <c r="A74" s="23"/>
      <c r="B74" s="10"/>
      <c r="C74" s="10"/>
      <c r="D74" s="10"/>
      <c r="E74" s="10"/>
      <c r="F74" s="10"/>
      <c r="G74" s="10">
        <v>6</v>
      </c>
      <c r="I74" s="19" t="s">
        <v>269</v>
      </c>
      <c r="J74" s="11" t="s">
        <v>12</v>
      </c>
      <c r="L74" s="13">
        <v>64</v>
      </c>
      <c r="M74" s="11">
        <v>1</v>
      </c>
      <c r="N74" s="11">
        <v>1</v>
      </c>
      <c r="O74" s="10" t="b">
        <f>TRUE()</f>
        <v>1</v>
      </c>
      <c r="P74" s="28"/>
      <c r="Q74" s="11" t="s">
        <v>21</v>
      </c>
      <c r="R74" s="19" t="s">
        <v>270</v>
      </c>
      <c r="S74" s="24" t="s">
        <v>271</v>
      </c>
      <c r="T74" s="14" t="s">
        <v>377</v>
      </c>
      <c r="U74" s="31" t="s">
        <v>392</v>
      </c>
      <c r="V74" s="41" t="s">
        <v>533</v>
      </c>
      <c r="W74" s="41" t="s">
        <v>534</v>
      </c>
    </row>
    <row r="75" spans="1:23" ht="28.8" x14ac:dyDescent="0.3">
      <c r="A75" s="32"/>
      <c r="B75" s="32"/>
      <c r="C75" s="32"/>
      <c r="D75" s="32"/>
      <c r="E75" s="32"/>
      <c r="F75" s="32">
        <v>5</v>
      </c>
      <c r="G75" s="32"/>
      <c r="H75" s="32"/>
      <c r="I75" s="32" t="s">
        <v>272</v>
      </c>
      <c r="J75" s="32" t="s">
        <v>417</v>
      </c>
      <c r="K75" s="32"/>
      <c r="L75" s="32"/>
      <c r="M75" s="32"/>
      <c r="N75" s="32"/>
      <c r="O75" s="32"/>
      <c r="P75" s="32"/>
      <c r="Q75" s="32"/>
      <c r="R75" s="32" t="s">
        <v>272</v>
      </c>
      <c r="S75" s="32" t="s">
        <v>273</v>
      </c>
      <c r="T75" s="47" t="s">
        <v>274</v>
      </c>
      <c r="U75" s="34" t="s">
        <v>275</v>
      </c>
      <c r="V75" s="42" t="s">
        <v>535</v>
      </c>
      <c r="W75" s="42" t="s">
        <v>536</v>
      </c>
    </row>
    <row r="76" spans="1:23" s="11" customFormat="1" ht="28.8" x14ac:dyDescent="0.3">
      <c r="A76" s="10"/>
      <c r="B76" s="10"/>
      <c r="C76" s="10"/>
      <c r="D76" s="10"/>
      <c r="E76" s="10"/>
      <c r="F76" s="10"/>
      <c r="G76" s="10">
        <v>6</v>
      </c>
      <c r="H76" s="10"/>
      <c r="I76" s="11" t="s">
        <v>276</v>
      </c>
      <c r="J76" s="11" t="s">
        <v>54</v>
      </c>
      <c r="M76" s="11">
        <v>1</v>
      </c>
      <c r="N76" s="11">
        <v>1</v>
      </c>
      <c r="O76" s="1" t="b">
        <f>FALSE()</f>
        <v>0</v>
      </c>
      <c r="P76" s="11" t="b">
        <f>TRUE()</f>
        <v>1</v>
      </c>
      <c r="Q76" s="11" t="str">
        <f t="shared" ref="Q76:Q77" si="3">"FCR: "&amp;I76</f>
        <v>FCR: Result_type</v>
      </c>
      <c r="R76" s="11" t="s">
        <v>277</v>
      </c>
      <c r="S76" s="51" t="s">
        <v>278</v>
      </c>
      <c r="T76" s="45" t="s">
        <v>279</v>
      </c>
      <c r="U76" s="20" t="s">
        <v>411</v>
      </c>
      <c r="V76" s="41" t="s">
        <v>537</v>
      </c>
      <c r="W76" s="50" t="s">
        <v>573</v>
      </c>
    </row>
    <row r="77" spans="1:23" s="11" customFormat="1" ht="28.8" x14ac:dyDescent="0.3">
      <c r="A77" s="10"/>
      <c r="B77" s="10"/>
      <c r="C77" s="10"/>
      <c r="D77" s="10"/>
      <c r="E77" s="10"/>
      <c r="F77" s="10"/>
      <c r="G77" s="10">
        <v>6</v>
      </c>
      <c r="H77" s="10"/>
      <c r="I77" s="11" t="s">
        <v>280</v>
      </c>
      <c r="J77" s="11" t="s">
        <v>54</v>
      </c>
      <c r="M77" s="11">
        <v>1</v>
      </c>
      <c r="N77" s="11">
        <v>1</v>
      </c>
      <c r="O77" s="10" t="s">
        <v>84</v>
      </c>
      <c r="P77" s="11" t="b">
        <f>TRUE()</f>
        <v>1</v>
      </c>
      <c r="Q77" s="11" t="str">
        <f t="shared" si="3"/>
        <v>FCR: Result_code</v>
      </c>
      <c r="R77" s="11" t="s">
        <v>281</v>
      </c>
      <c r="S77" s="24" t="s">
        <v>191</v>
      </c>
      <c r="T77" s="45" t="s">
        <v>282</v>
      </c>
      <c r="U77" s="12"/>
      <c r="V77" s="41" t="s">
        <v>538</v>
      </c>
      <c r="W77" s="41"/>
    </row>
    <row r="78" spans="1:23" s="11" customFormat="1" ht="28.8" x14ac:dyDescent="0.3">
      <c r="A78" s="10"/>
      <c r="B78" s="10"/>
      <c r="C78" s="10"/>
      <c r="D78" s="10"/>
      <c r="E78" s="10"/>
      <c r="F78" s="10"/>
      <c r="G78" s="10">
        <v>6</v>
      </c>
      <c r="H78" s="10"/>
      <c r="I78" s="11" t="s">
        <v>283</v>
      </c>
      <c r="J78" s="11" t="s">
        <v>54</v>
      </c>
      <c r="M78" s="11">
        <v>1</v>
      </c>
      <c r="N78" s="11">
        <v>1</v>
      </c>
      <c r="O78" s="10" t="s">
        <v>84</v>
      </c>
      <c r="P78" s="11" t="b">
        <f>TRUE()</f>
        <v>1</v>
      </c>
      <c r="Q78" s="21" t="s">
        <v>194</v>
      </c>
      <c r="R78" s="11" t="s">
        <v>284</v>
      </c>
      <c r="S78" s="24" t="s">
        <v>196</v>
      </c>
      <c r="T78" s="45" t="s">
        <v>285</v>
      </c>
      <c r="U78" s="14"/>
      <c r="V78" s="41" t="s">
        <v>579</v>
      </c>
      <c r="W78" s="41"/>
    </row>
    <row r="79" spans="1:23" s="11" customFormat="1" ht="28.8" x14ac:dyDescent="0.3">
      <c r="A79" s="10"/>
      <c r="B79" s="10"/>
      <c r="C79" s="10"/>
      <c r="D79" s="10"/>
      <c r="E79" s="10"/>
      <c r="F79" s="10"/>
      <c r="G79" s="10">
        <v>6</v>
      </c>
      <c r="H79" s="10"/>
      <c r="I79" s="11" t="s">
        <v>286</v>
      </c>
      <c r="J79" s="11" t="s">
        <v>54</v>
      </c>
      <c r="M79" s="11">
        <v>1</v>
      </c>
      <c r="N79" s="11">
        <v>1</v>
      </c>
      <c r="O79" s="10" t="s">
        <v>84</v>
      </c>
      <c r="R79" s="11" t="s">
        <v>287</v>
      </c>
      <c r="S79" s="24" t="s">
        <v>200</v>
      </c>
      <c r="T79" s="45" t="s">
        <v>288</v>
      </c>
      <c r="U79" s="14"/>
      <c r="V79" s="41" t="s">
        <v>574</v>
      </c>
      <c r="W79" s="41"/>
    </row>
    <row r="80" spans="1:23" s="11" customFormat="1" ht="28.8" x14ac:dyDescent="0.3">
      <c r="A80" s="10"/>
      <c r="B80" s="10"/>
      <c r="C80" s="10"/>
      <c r="D80" s="10"/>
      <c r="E80" s="10"/>
      <c r="F80" s="10"/>
      <c r="G80" s="10">
        <v>6</v>
      </c>
      <c r="H80" s="10"/>
      <c r="I80" s="13" t="s">
        <v>289</v>
      </c>
      <c r="J80" s="13" t="s">
        <v>203</v>
      </c>
      <c r="K80" s="13"/>
      <c r="M80" s="11">
        <v>1</v>
      </c>
      <c r="N80" s="11">
        <v>1</v>
      </c>
      <c r="O80" s="10" t="s">
        <v>84</v>
      </c>
      <c r="R80" s="13" t="s">
        <v>290</v>
      </c>
      <c r="S80" s="24" t="s">
        <v>205</v>
      </c>
      <c r="T80" s="45" t="s">
        <v>291</v>
      </c>
      <c r="U80" s="25" t="s">
        <v>207</v>
      </c>
      <c r="V80" s="41" t="s">
        <v>575</v>
      </c>
      <c r="W80" s="41" t="s">
        <v>507</v>
      </c>
    </row>
    <row r="81" spans="1:23" s="11" customFormat="1" ht="28.8" x14ac:dyDescent="0.3">
      <c r="A81" s="10"/>
      <c r="B81" s="10"/>
      <c r="C81" s="10"/>
      <c r="D81" s="10"/>
      <c r="E81" s="10"/>
      <c r="F81" s="10"/>
      <c r="G81" s="10">
        <v>6</v>
      </c>
      <c r="H81" s="10"/>
      <c r="I81" s="11" t="s">
        <v>292</v>
      </c>
      <c r="J81" s="11" t="s">
        <v>12</v>
      </c>
      <c r="L81" s="11">
        <v>32000</v>
      </c>
      <c r="M81" s="11">
        <v>1</v>
      </c>
      <c r="N81" s="11">
        <v>1</v>
      </c>
      <c r="O81" s="10" t="b">
        <f>TRUE()</f>
        <v>1</v>
      </c>
      <c r="R81" s="11" t="s">
        <v>293</v>
      </c>
      <c r="S81" s="12" t="s">
        <v>294</v>
      </c>
      <c r="T81" s="45" t="s">
        <v>295</v>
      </c>
      <c r="U81" s="12" t="s">
        <v>296</v>
      </c>
      <c r="V81" s="41" t="s">
        <v>576</v>
      </c>
      <c r="W81" s="41" t="s">
        <v>539</v>
      </c>
    </row>
    <row r="82" spans="1:23" s="11" customFormat="1" ht="28.8" x14ac:dyDescent="0.3">
      <c r="A82" s="10"/>
      <c r="B82" s="10"/>
      <c r="C82" s="10"/>
      <c r="D82" s="10"/>
      <c r="E82" s="10"/>
      <c r="F82" s="10"/>
      <c r="G82" s="10">
        <v>6</v>
      </c>
      <c r="H82" s="10"/>
      <c r="I82" s="11" t="s">
        <v>297</v>
      </c>
      <c r="J82" s="11" t="s">
        <v>72</v>
      </c>
      <c r="M82" s="11">
        <v>1</v>
      </c>
      <c r="N82" s="11">
        <v>1</v>
      </c>
      <c r="O82" s="10" t="b">
        <f>FALSE()</f>
        <v>0</v>
      </c>
      <c r="R82" s="11" t="s">
        <v>294</v>
      </c>
      <c r="S82" s="24" t="s">
        <v>214</v>
      </c>
      <c r="T82" s="45" t="s">
        <v>298</v>
      </c>
      <c r="U82" s="12" t="s">
        <v>299</v>
      </c>
      <c r="V82" s="41" t="s">
        <v>540</v>
      </c>
      <c r="W82" s="41" t="s">
        <v>577</v>
      </c>
    </row>
    <row r="83" spans="1:23" s="11" customFormat="1" ht="28.8" x14ac:dyDescent="0.3">
      <c r="A83" s="10"/>
      <c r="B83" s="10"/>
      <c r="C83" s="10"/>
      <c r="D83" s="10"/>
      <c r="E83" s="10"/>
      <c r="F83" s="10"/>
      <c r="G83" s="10">
        <v>6</v>
      </c>
      <c r="H83" s="10"/>
      <c r="I83" s="11" t="s">
        <v>300</v>
      </c>
      <c r="J83" s="11" t="s">
        <v>12</v>
      </c>
      <c r="L83" s="11">
        <v>11</v>
      </c>
      <c r="M83" s="11">
        <v>1</v>
      </c>
      <c r="N83" s="11">
        <v>1</v>
      </c>
      <c r="O83" s="10" t="b">
        <f>FALSE()</f>
        <v>0</v>
      </c>
      <c r="R83" s="11" t="s">
        <v>301</v>
      </c>
      <c r="S83" s="12" t="s">
        <v>414</v>
      </c>
      <c r="T83" s="16" t="s">
        <v>302</v>
      </c>
      <c r="U83" s="12" t="s">
        <v>415</v>
      </c>
      <c r="V83" s="41" t="s">
        <v>541</v>
      </c>
      <c r="W83" s="41" t="s">
        <v>532</v>
      </c>
    </row>
    <row r="84" spans="1:23" s="11" customFormat="1" ht="28.8" x14ac:dyDescent="0.3">
      <c r="A84" s="10"/>
      <c r="B84" s="10"/>
      <c r="C84" s="10"/>
      <c r="D84" s="10"/>
      <c r="E84" s="10"/>
      <c r="F84" s="10"/>
      <c r="G84" s="10">
        <v>6</v>
      </c>
      <c r="H84" s="10"/>
      <c r="I84" s="11" t="s">
        <v>303</v>
      </c>
      <c r="J84" s="11" t="s">
        <v>54</v>
      </c>
      <c r="M84" s="11">
        <v>1</v>
      </c>
      <c r="N84" s="11">
        <v>1</v>
      </c>
      <c r="O84" s="10" t="s">
        <v>84</v>
      </c>
      <c r="P84" s="11" t="b">
        <f>TRUE()</f>
        <v>1</v>
      </c>
      <c r="Q84" s="11" t="str">
        <f>"FCR: "&amp;I84</f>
        <v>FCR: Result_diag_codeset</v>
      </c>
      <c r="R84" s="11" t="s">
        <v>304</v>
      </c>
      <c r="S84" s="24" t="s">
        <v>305</v>
      </c>
      <c r="T84" s="45" t="s">
        <v>306</v>
      </c>
      <c r="U84" s="12" t="s">
        <v>307</v>
      </c>
      <c r="V84" s="41" t="s">
        <v>542</v>
      </c>
      <c r="W84" s="41" t="s">
        <v>543</v>
      </c>
    </row>
    <row r="85" spans="1:23" s="11" customFormat="1" ht="43.2" x14ac:dyDescent="0.3">
      <c r="A85" s="10"/>
      <c r="B85" s="10"/>
      <c r="C85" s="10"/>
      <c r="D85" s="10"/>
      <c r="E85" s="10"/>
      <c r="F85" s="10"/>
      <c r="G85" s="10">
        <v>6</v>
      </c>
      <c r="H85" s="10"/>
      <c r="I85" s="11" t="s">
        <v>308</v>
      </c>
      <c r="J85" s="11" t="s">
        <v>12</v>
      </c>
      <c r="L85" s="11">
        <v>12</v>
      </c>
      <c r="M85" s="11">
        <v>1</v>
      </c>
      <c r="N85" s="11">
        <v>1</v>
      </c>
      <c r="O85" s="10" t="b">
        <f>TRUE()</f>
        <v>1</v>
      </c>
      <c r="P85" s="11" t="b">
        <f>TRUE()</f>
        <v>1</v>
      </c>
      <c r="Q85" s="11" t="str">
        <f>"FCR: "&amp;I85</f>
        <v>FCR: Result_diag</v>
      </c>
      <c r="R85" s="11" t="s">
        <v>309</v>
      </c>
      <c r="S85" s="12" t="s">
        <v>310</v>
      </c>
      <c r="T85" s="45" t="s">
        <v>311</v>
      </c>
      <c r="U85" s="12" t="s">
        <v>312</v>
      </c>
      <c r="V85" s="41" t="s">
        <v>544</v>
      </c>
      <c r="W85" s="41" t="s">
        <v>545</v>
      </c>
    </row>
    <row r="86" spans="1:23" s="11" customFormat="1" ht="43.2" x14ac:dyDescent="0.3">
      <c r="A86" s="10"/>
      <c r="B86" s="10"/>
      <c r="C86" s="10"/>
      <c r="D86" s="10"/>
      <c r="E86" s="10"/>
      <c r="F86" s="10"/>
      <c r="G86" s="10">
        <v>6</v>
      </c>
      <c r="H86" s="10"/>
      <c r="I86" s="11" t="s">
        <v>313</v>
      </c>
      <c r="J86" s="11" t="s">
        <v>12</v>
      </c>
      <c r="L86" s="13">
        <v>64</v>
      </c>
      <c r="M86" s="11">
        <v>1</v>
      </c>
      <c r="N86" s="11">
        <v>1</v>
      </c>
      <c r="O86" s="10" t="b">
        <f>TRUE()</f>
        <v>1</v>
      </c>
      <c r="Q86" s="11" t="s">
        <v>21</v>
      </c>
      <c r="R86" s="11" t="s">
        <v>314</v>
      </c>
      <c r="S86" s="24" t="s">
        <v>315</v>
      </c>
      <c r="T86" s="45" t="s">
        <v>316</v>
      </c>
      <c r="U86" s="31" t="s">
        <v>393</v>
      </c>
      <c r="V86" s="41" t="s">
        <v>546</v>
      </c>
      <c r="W86" s="41" t="s">
        <v>534</v>
      </c>
    </row>
    <row r="87" spans="1:23" x14ac:dyDescent="0.3">
      <c r="V87" s="40"/>
      <c r="W87" s="40"/>
    </row>
    <row r="88" spans="1:23" x14ac:dyDescent="0.3">
      <c r="V88" s="40"/>
      <c r="W88" s="40"/>
    </row>
    <row r="89" spans="1:23" x14ac:dyDescent="0.3">
      <c r="V89" s="40"/>
      <c r="W89" s="40"/>
    </row>
    <row r="90" spans="1:23" x14ac:dyDescent="0.3">
      <c r="V90" s="40"/>
      <c r="W90" s="40"/>
    </row>
    <row r="91" spans="1:23" x14ac:dyDescent="0.3">
      <c r="P91" s="67"/>
      <c r="Q91" s="68" t="s">
        <v>390</v>
      </c>
      <c r="R91" s="69"/>
      <c r="S91" s="52" t="s">
        <v>317</v>
      </c>
      <c r="T91" s="53" t="s">
        <v>318</v>
      </c>
      <c r="U91" s="54" t="s">
        <v>319</v>
      </c>
      <c r="V91" s="55" t="s">
        <v>547</v>
      </c>
      <c r="W91" s="40"/>
    </row>
    <row r="92" spans="1:23" ht="43.2" x14ac:dyDescent="0.3">
      <c r="P92" s="70" t="s">
        <v>378</v>
      </c>
      <c r="Q92" s="71" t="s">
        <v>379</v>
      </c>
      <c r="R92" s="72"/>
      <c r="S92" s="56" t="s">
        <v>320</v>
      </c>
      <c r="T92" s="57" t="s">
        <v>321</v>
      </c>
      <c r="U92" s="58" t="s">
        <v>322</v>
      </c>
      <c r="V92" s="59" t="s">
        <v>548</v>
      </c>
      <c r="W92" s="40"/>
    </row>
    <row r="93" spans="1:23" ht="28.8" x14ac:dyDescent="0.3">
      <c r="P93" s="70"/>
      <c r="Q93" s="71" t="s">
        <v>380</v>
      </c>
      <c r="R93" s="73" t="s">
        <v>558</v>
      </c>
      <c r="S93" s="61" t="s">
        <v>2</v>
      </c>
      <c r="T93" s="78" t="s">
        <v>323</v>
      </c>
      <c r="U93" s="62" t="s">
        <v>324</v>
      </c>
      <c r="V93" s="60" t="s">
        <v>549</v>
      </c>
      <c r="W93" s="40"/>
    </row>
    <row r="94" spans="1:23" ht="43.2" x14ac:dyDescent="0.3">
      <c r="P94" s="70" t="s">
        <v>21</v>
      </c>
      <c r="Q94" s="71" t="s">
        <v>381</v>
      </c>
      <c r="R94" s="74" t="s">
        <v>434</v>
      </c>
      <c r="S94" s="61" t="s">
        <v>325</v>
      </c>
      <c r="T94" s="78" t="s">
        <v>326</v>
      </c>
      <c r="U94" s="62" t="s">
        <v>327</v>
      </c>
      <c r="V94" s="60" t="s">
        <v>550</v>
      </c>
      <c r="W94" s="40"/>
    </row>
    <row r="95" spans="1:23" ht="57.6" x14ac:dyDescent="0.3">
      <c r="P95" s="75" t="s">
        <v>40</v>
      </c>
      <c r="Q95" s="76" t="s">
        <v>382</v>
      </c>
      <c r="R95" s="77" t="s">
        <v>433</v>
      </c>
      <c r="S95" s="61" t="s">
        <v>328</v>
      </c>
      <c r="T95" s="78" t="s">
        <v>329</v>
      </c>
      <c r="U95" s="62" t="s">
        <v>330</v>
      </c>
      <c r="V95" s="60" t="s">
        <v>551</v>
      </c>
      <c r="W95" s="40"/>
    </row>
    <row r="96" spans="1:23" ht="28.8" x14ac:dyDescent="0.3">
      <c r="R96"/>
      <c r="S96" s="61" t="s">
        <v>331</v>
      </c>
      <c r="T96" s="78" t="s">
        <v>332</v>
      </c>
      <c r="U96" s="62" t="s">
        <v>430</v>
      </c>
      <c r="V96" s="60" t="s">
        <v>580</v>
      </c>
      <c r="W96" s="40"/>
    </row>
    <row r="97" spans="18:23" ht="57.6" x14ac:dyDescent="0.3">
      <c r="R97"/>
      <c r="S97" s="79" t="s">
        <v>203</v>
      </c>
      <c r="T97" s="78" t="s">
        <v>333</v>
      </c>
      <c r="U97" s="62" t="s">
        <v>334</v>
      </c>
      <c r="V97" s="60" t="s">
        <v>552</v>
      </c>
      <c r="W97" s="40"/>
    </row>
    <row r="98" spans="18:23" x14ac:dyDescent="0.3">
      <c r="R98"/>
      <c r="S98" s="61" t="s">
        <v>335</v>
      </c>
      <c r="T98" s="78" t="s">
        <v>336</v>
      </c>
      <c r="U98" s="62" t="s">
        <v>337</v>
      </c>
      <c r="V98" s="60" t="s">
        <v>553</v>
      </c>
      <c r="W98" s="40"/>
    </row>
    <row r="99" spans="18:23" ht="28.8" x14ac:dyDescent="0.3">
      <c r="R99"/>
      <c r="S99" s="61" t="s">
        <v>338</v>
      </c>
      <c r="T99" s="78" t="s">
        <v>339</v>
      </c>
      <c r="U99" s="62" t="s">
        <v>340</v>
      </c>
      <c r="V99" s="60" t="s">
        <v>554</v>
      </c>
      <c r="W99" s="40"/>
    </row>
    <row r="100" spans="18:23" x14ac:dyDescent="0.3">
      <c r="R100"/>
      <c r="S100" s="61" t="s">
        <v>72</v>
      </c>
      <c r="T100" s="80" t="s">
        <v>356</v>
      </c>
      <c r="U100" s="62" t="s">
        <v>357</v>
      </c>
      <c r="V100" s="63" t="s">
        <v>431</v>
      </c>
      <c r="W100" s="40"/>
    </row>
    <row r="101" spans="18:23" ht="43.2" x14ac:dyDescent="0.3">
      <c r="R101"/>
      <c r="S101" s="61" t="s">
        <v>134</v>
      </c>
      <c r="T101" s="62" t="s">
        <v>581</v>
      </c>
      <c r="U101" s="62" t="s">
        <v>355</v>
      </c>
      <c r="V101" s="63" t="s">
        <v>432</v>
      </c>
      <c r="W101" s="40"/>
    </row>
    <row r="102" spans="18:23" ht="57.6" x14ac:dyDescent="0.3">
      <c r="R102"/>
      <c r="S102" s="61" t="s">
        <v>341</v>
      </c>
      <c r="T102" s="78" t="s">
        <v>412</v>
      </c>
      <c r="U102" s="62" t="s">
        <v>413</v>
      </c>
      <c r="V102" s="81" t="s">
        <v>555</v>
      </c>
    </row>
    <row r="103" spans="18:23" ht="28.8" x14ac:dyDescent="0.3">
      <c r="R103"/>
      <c r="S103" s="61" t="s">
        <v>342</v>
      </c>
      <c r="T103" s="78" t="s">
        <v>343</v>
      </c>
      <c r="U103" s="38" t="s">
        <v>344</v>
      </c>
      <c r="V103" s="60" t="s">
        <v>582</v>
      </c>
    </row>
    <row r="104" spans="18:23" ht="28.8" x14ac:dyDescent="0.3">
      <c r="R104"/>
      <c r="S104" s="61" t="s">
        <v>345</v>
      </c>
      <c r="T104" s="78" t="s">
        <v>583</v>
      </c>
      <c r="U104" s="62" t="s">
        <v>346</v>
      </c>
      <c r="V104" s="60" t="s">
        <v>556</v>
      </c>
    </row>
    <row r="105" spans="18:23" ht="28.8" x14ac:dyDescent="0.3">
      <c r="R105"/>
      <c r="S105" s="64" t="s">
        <v>347</v>
      </c>
      <c r="T105" s="65" t="s">
        <v>388</v>
      </c>
      <c r="U105" s="66" t="s">
        <v>394</v>
      </c>
      <c r="V105" s="82" t="s">
        <v>557</v>
      </c>
    </row>
    <row r="106" spans="18:23" x14ac:dyDescent="0.3">
      <c r="R106"/>
    </row>
    <row r="107" spans="18:23" x14ac:dyDescent="0.3">
      <c r="R107"/>
    </row>
  </sheetData>
  <mergeCells count="1">
    <mergeCell ref="A1:G1"/>
  </mergeCells>
  <printOptions gridLines="1"/>
  <pageMargins left="0.25" right="0.25" top="0.75" bottom="0.75" header="0.3" footer="0.3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Syöpäseulonnat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Magnusson</dc:creator>
  <dc:description/>
  <cp:lastModifiedBy>Katja Lehtinen</cp:lastModifiedBy>
  <cp:revision>6</cp:revision>
  <cp:lastPrinted>2018-08-29T10:02:38Z</cp:lastPrinted>
  <dcterms:created xsi:type="dcterms:W3CDTF">2015-10-22T11:11:45Z</dcterms:created>
  <dcterms:modified xsi:type="dcterms:W3CDTF">2019-09-10T10:55:58Z</dcterms:modified>
  <dc:language>en-IE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