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049-Koodistopalvelin_tuotanto\Versio9 - 08.2022\Kliininen\"/>
    </mc:Choice>
  </mc:AlternateContent>
  <xr:revisionPtr revIDLastSave="0" documentId="13_ncr:1_{D9EE5938-D473-4CA8-A101-724D70F63745}" xr6:coauthVersionLast="47" xr6:coauthVersionMax="47" xr10:uidLastSave="{00000000-0000-0000-0000-000000000000}"/>
  <bookViews>
    <workbookView xWindow="-108" yWindow="-108" windowWidth="23256" windowHeight="12576" tabRatio="610" xr2:uid="{00000000-000D-0000-FFFF-FFFF00000000}"/>
  </bookViews>
  <sheets>
    <sheet name="Kliininen ilmoitus" sheetId="1" r:id="rId1"/>
    <sheet name="Muutoshistoria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8" i="4" l="1"/>
  <c r="L6" i="4"/>
  <c r="L5" i="4"/>
  <c r="L10" i="1" l="1"/>
  <c r="L17" i="1" l="1"/>
  <c r="L2" i="1" l="1"/>
  <c r="L5" i="1" l="1"/>
  <c r="L33" i="1"/>
  <c r="L32" i="1"/>
  <c r="L18" i="1"/>
  <c r="L15" i="1"/>
  <c r="L12" i="1"/>
  <c r="L11" i="1"/>
  <c r="L9" i="1"/>
  <c r="L8" i="1"/>
  <c r="L7" i="1"/>
  <c r="L4" i="1"/>
  <c r="L3" i="1"/>
</calcChain>
</file>

<file path=xl/sharedStrings.xml><?xml version="1.0" encoding="utf-8"?>
<sst xmlns="http://schemas.openxmlformats.org/spreadsheetml/2006/main" count="378" uniqueCount="204">
  <si>
    <t>string</t>
  </si>
  <si>
    <t>0..9, '.', '-'</t>
  </si>
  <si>
    <t>integer</t>
  </si>
  <si>
    <t>0..9</t>
  </si>
  <si>
    <t>date</t>
  </si>
  <si>
    <t>PAD</t>
  </si>
  <si>
    <t>Tumor</t>
  </si>
  <si>
    <t>Metastases</t>
  </si>
  <si>
    <t>Treatment</t>
  </si>
  <si>
    <t>String</t>
  </si>
  <si>
    <t>0..9, A-Z, '-'</t>
  </si>
  <si>
    <t>Tiedoston luontiaika</t>
  </si>
  <si>
    <t>Ilmoittajan nimi</t>
  </si>
  <si>
    <t>Long description</t>
  </si>
  <si>
    <t>3-9</t>
  </si>
  <si>
    <t>Stage</t>
  </si>
  <si>
    <t>Laterality</t>
  </si>
  <si>
    <t>Kasvaimen puoli parillisissa elimissä</t>
  </si>
  <si>
    <t>Potilaan henkilötunnus</t>
  </si>
  <si>
    <t>Tiedon toimittajan tunniste</t>
  </si>
  <si>
    <t>Ilmoittajan tunniste</t>
  </si>
  <si>
    <t>ICD-10 (XNN.nn) diagnoosikoodi</t>
  </si>
  <si>
    <t>VerbTumor</t>
  </si>
  <si>
    <t>VerbNode</t>
  </si>
  <si>
    <t>VerbMetastase</t>
  </si>
  <si>
    <t>Lisätietoja</t>
  </si>
  <si>
    <t xml:space="preserve">Syövän toteamistapa </t>
  </si>
  <si>
    <t>Nodes</t>
  </si>
  <si>
    <t>ICDO-3 topografiakoodi</t>
  </si>
  <si>
    <t>ICDO-3 morfologiakoodi</t>
  </si>
  <si>
    <t>Kliininen kasvaimen levinneisyys</t>
  </si>
  <si>
    <t>Kliininen tieto metastaaseista</t>
  </si>
  <si>
    <t>Notification</t>
  </si>
  <si>
    <t>segment</t>
  </si>
  <si>
    <t>ISO 8601 date format (YYYY-MM-DD)</t>
  </si>
  <si>
    <t>DateTime</t>
  </si>
  <si>
    <t>Note</t>
  </si>
  <si>
    <t>Spreading</t>
  </si>
  <si>
    <t>Levinneisyys</t>
  </si>
  <si>
    <t>Hoidon toteutuma</t>
  </si>
  <si>
    <t>Ilmoituksen lisäteksti.</t>
  </si>
  <si>
    <t>Syövän solu- tai kudosopillinen diagnoosi mahdollisimman tarkasti kuvattuna.</t>
  </si>
  <si>
    <t>Syöpäilmoitus</t>
  </si>
  <si>
    <t>Diagnose method</t>
  </si>
  <si>
    <t>Clinician_SV_code</t>
  </si>
  <si>
    <t>Clinician_name</t>
  </si>
  <si>
    <t>Diagnose_time</t>
  </si>
  <si>
    <t>ICDO3_topography</t>
  </si>
  <si>
    <t>ICD10_diagnose</t>
  </si>
  <si>
    <t>Notification_timestamp</t>
  </si>
  <si>
    <t>ICDO3_morphology</t>
  </si>
  <si>
    <t>Social_security_number</t>
  </si>
  <si>
    <t>File_creation_timestamp</t>
  </si>
  <si>
    <t>Transmitter_OID</t>
  </si>
  <si>
    <t>Notification_ID</t>
  </si>
  <si>
    <t>Notification_status</t>
  </si>
  <si>
    <t>Schema_version</t>
  </si>
  <si>
    <t>Schema_name</t>
  </si>
  <si>
    <t>Notifier_OID</t>
  </si>
  <si>
    <t>Diagnose_base</t>
  </si>
  <si>
    <t>Ilmoitustyyppi</t>
  </si>
  <si>
    <t>Versionumero</t>
  </si>
  <si>
    <t>ClinicalNotification</t>
  </si>
  <si>
    <t>ISO 8601 datetime muoto (yyyy-mm-ddThh:mm:ss.ffffff) ilman aikavyöhykemerkintää.</t>
  </si>
  <si>
    <t>Syöpädiagnoosiin johtaneen näytteen näytteenottopäivä tai varhaisin päivämäärä, jolloin syöpä kliinisesti todettiin.</t>
  </si>
  <si>
    <t>Kliininen imusolmukelevinneisyys</t>
  </si>
  <si>
    <t>Potilaan yksilöivä henkilötunnus.</t>
  </si>
  <si>
    <t>Kliinisen syöpäilmoituksen tila koodilla ilmaistuna: 0=uusi, 1=muutettu, 9=poistettu.</t>
  </si>
  <si>
    <t>Kasvaimen anatominen sijainti.</t>
  </si>
  <si>
    <t>Ilmoituksen tunniste</t>
  </si>
  <si>
    <t>Accepted  values</t>
  </si>
  <si>
    <t>Syövän toteamispäivä</t>
  </si>
  <si>
    <t>Description</t>
  </si>
  <si>
    <t>Nillable</t>
  </si>
  <si>
    <t>Max</t>
  </si>
  <si>
    <t>Min</t>
  </si>
  <si>
    <t>Maxlength</t>
  </si>
  <si>
    <t>Minlength</t>
  </si>
  <si>
    <t>Type</t>
  </si>
  <si>
    <t>Name</t>
  </si>
  <si>
    <t>Level</t>
  </si>
  <si>
    <t>Ilmoitustyypin tunniste.</t>
  </si>
  <si>
    <t>Versionumero.</t>
  </si>
  <si>
    <t>Uppgiftslämnarens beteckning</t>
  </si>
  <si>
    <t>Tidpunkt då filen skapades</t>
  </si>
  <si>
    <t>Klinisk canceranmälan</t>
  </si>
  <si>
    <t>Den anmälande organisationens beteckning</t>
  </si>
  <si>
    <t>Anmälans beteckning</t>
  </si>
  <si>
    <t>Anmälans status</t>
  </si>
  <si>
    <t>Patientens personbeteckning</t>
  </si>
  <si>
    <t>ICD-10-diagnoskod</t>
  </si>
  <si>
    <t>ICD-O-3-topografikod</t>
  </si>
  <si>
    <t>ICD-O-3-morfologikod</t>
  </si>
  <si>
    <t>Datum då cancern konstaterades</t>
  </si>
  <si>
    <t>Sätt på vilket cancern konstaterades</t>
  </si>
  <si>
    <t>Tumörens sida i pariga organ</t>
  </si>
  <si>
    <t>Patologisk diagnos som text</t>
  </si>
  <si>
    <t>Spridning</t>
  </si>
  <si>
    <t>Tumörens kliniska spridning</t>
  </si>
  <si>
    <t>Klinisk lymfkörtelspridning</t>
  </si>
  <si>
    <t>Klinisk uppgift om metastaser</t>
  </si>
  <si>
    <t>Verbal beskrivning av tumören</t>
  </si>
  <si>
    <t>Verbal beskrivning av lymfkörtlar</t>
  </si>
  <si>
    <t>Verbal beskrivning av metastaser</t>
  </si>
  <si>
    <t>Tilläggsuppgifter</t>
  </si>
  <si>
    <t>Vården utförd</t>
  </si>
  <si>
    <t>Tidpunkt då anmälan gjordes</t>
  </si>
  <si>
    <t>Anmälarens namn</t>
  </si>
  <si>
    <t>Anmälarens beteckning</t>
  </si>
  <si>
    <t>Beteckning för den kliniska canceranmälan som text i fri form</t>
  </si>
  <si>
    <t>Anmälningstyp</t>
  </si>
  <si>
    <t>Versionsnummer</t>
  </si>
  <si>
    <t>Description Swe</t>
  </si>
  <si>
    <t>Long description Swe</t>
  </si>
  <si>
    <t xml:space="preserve">Ilmoittavan organisaation tunniste </t>
  </si>
  <si>
    <t>Ilmoituksen tila</t>
  </si>
  <si>
    <t>Sanallinen kuvaus kasvaimesta</t>
  </si>
  <si>
    <t>Sanallinen kuvaus imusolmukkeista</t>
  </si>
  <si>
    <t>Sanallinen kuvaus etäpesäkkeistä</t>
  </si>
  <si>
    <t xml:space="preserve">Ilmoittajan antama kliinisen syöpäilmoituksen yksilöllinen, vapaamuotoinen  tunniste. </t>
  </si>
  <si>
    <t>Kasvaimen puoli parillisissa elimissä: 3=oikea, 4=vasen, 7=ei sovellettavissa, 8=molemmat, 9=ei tiedossa.</t>
  </si>
  <si>
    <t>Syöpäilmoituksen tehneen henkilön nimi</t>
  </si>
  <si>
    <t>Den kliniska canceranmälans status, angiven med kod. 0=ny, 1=ändrad, 9=raderas.</t>
  </si>
  <si>
    <t>Tumörens sida i pariga organ, angiven med kod: 3=höger, 4=vänster, 7=ej tillämpligt, 8=båda, 9=okänd</t>
  </si>
  <si>
    <t>Uppgift om huruvida vården genomförts, angiven med kod: 0= icke behandlad, 1 = behandlad, 9 = okänd.</t>
  </si>
  <si>
    <t>esim./t. ex. 2017-05-04T18:13:51.0</t>
  </si>
  <si>
    <t>esim. /t. ex. 2017-05-04T18:13:51.0</t>
  </si>
  <si>
    <t>Tilläggsuppgifter som text i fri form.</t>
  </si>
  <si>
    <t>Namn på personen som gjort klinisk canceranmälan.</t>
  </si>
  <si>
    <t>Hoidon toteutuma: 0 = ei hoidettu, 1 = hoidettu, 9 = ei tietoa.</t>
  </si>
  <si>
    <t>Provtagningstidpunkt för provet som ledde till cancerdiagnos eller det tidigaste datum då cancern kliniskt konstaterades.</t>
  </si>
  <si>
    <t>Personbeteckning som identifierar patienten.</t>
  </si>
  <si>
    <t>Tidpunkt då filen skapades. Obs. Datum anges enligt ISO 8601 datetime (yyyy-mm-ddThh:mm:ss.ffffff) utan tidszonsangivelse.</t>
  </si>
  <si>
    <t>Toteamistavat / diagnose method</t>
  </si>
  <si>
    <t>Päivitetty toteamistapojen 8 &amp; 14 selitetekstejä. Changed diagnose method description (nr. 8 &amp; 14).</t>
  </si>
  <si>
    <t>TNM_date</t>
  </si>
  <si>
    <t>Verb_date</t>
  </si>
  <si>
    <t>Stage_date</t>
  </si>
  <si>
    <t>0, 1, 2, 3, 9</t>
  </si>
  <si>
    <t>1.1</t>
  </si>
  <si>
    <t>[0...9], [+, A, B, C, D, E, F, -, Y, X, W, V, U], [0...9], [A...FHJ...NP...Y]</t>
  </si>
  <si>
    <t xml:space="preserve">Patologian diagnoosi tekstinä </t>
  </si>
  <si>
    <t>Date</t>
  </si>
  <si>
    <t>Levinneisyystiedon määrityspäivä.</t>
  </si>
  <si>
    <t>Gradus</t>
  </si>
  <si>
    <t>Kasvaimen erilaistumisaste</t>
  </si>
  <si>
    <t>Tumörens differentieringsgrad</t>
  </si>
  <si>
    <t>SOTE-organisaatiorekisterin palveluyksikkö.  THL - SOTE-organisaatiorekisteri (OID) tai Toimipaikkarekisteri (TOPI).</t>
  </si>
  <si>
    <t>Kliinisen syöpäilmoituksen tehneen henkilön organisaation tunniste.  THL - SOTE-organisaatiorekisteri (OID) tai Toimipaikkarekisteri (TOPI).</t>
  </si>
  <si>
    <t>Syöpäilmoituksen tehneen henkilön Valvira rekisterinumero (pituus 11 num.) tai yksilöintitunnus (pituus 6 num.).</t>
  </si>
  <si>
    <r>
      <rPr>
        <sz val="11"/>
        <rFont val="Calibri"/>
        <family val="2"/>
        <scheme val="minor"/>
      </rPr>
      <t>Syövän toteamistapa.</t>
    </r>
    <r>
      <rPr>
        <b/>
        <sz val="11"/>
        <rFont val="Calibri"/>
        <family val="2"/>
        <charset val="1"/>
        <scheme val="minor"/>
      </rPr>
      <t xml:space="preserve"> Useampi arvo sallittu toistamalla kenttä</t>
    </r>
    <r>
      <rPr>
        <sz val="11"/>
        <rFont val="Calibri"/>
        <family val="2"/>
        <charset val="1"/>
        <scheme val="minor"/>
      </rPr>
      <t>. Toteamistavat: 1=Kliininen, ennen kuolemaa, ei varmistettu, 2=Kliininen, varmistettu rtg tai muu vast.,  4=Spesifinen tuumorimarkkeri, 5=Sytologia, 6=Histologia metastaasista, 7=Histologia primaarituumorista, 8=</t>
    </r>
    <r>
      <rPr>
        <sz val="11"/>
        <color rgb="FF00B050"/>
        <rFont val="Calibri"/>
        <family val="2"/>
        <scheme val="minor"/>
      </rPr>
      <t>Histologia obduktiosta</t>
    </r>
    <r>
      <rPr>
        <sz val="11"/>
        <rFont val="Calibri"/>
        <family val="2"/>
        <charset val="1"/>
        <scheme val="minor"/>
      </rPr>
      <t xml:space="preserve">, 9=Tuntematon, 10=Virtaussytometria, 12=Molekyyligenetiikka, 13=Immunofenotyyppi, 14 = </t>
    </r>
    <r>
      <rPr>
        <sz val="11"/>
        <color rgb="FF00B050"/>
        <rFont val="Calibri"/>
        <family val="2"/>
        <scheme val="minor"/>
      </rPr>
      <t>Solumorfologia, hematologia</t>
    </r>
    <r>
      <rPr>
        <sz val="11"/>
        <rFont val="Calibri"/>
        <family val="2"/>
        <charset val="1"/>
        <scheme val="minor"/>
      </rPr>
      <t xml:space="preserve"> ja 15 = sytogenetiikka.</t>
    </r>
  </si>
  <si>
    <t>THL Koodistopalvelin: THL - Tautiluokitus ICD-10. THL:s  ICD-10 klassifikation. esim. /t. ex. 'X99.99'. '&amp;'-merkki ei ole sallittu. Tecknet '&amp;' är inte tillåtet.</t>
  </si>
  <si>
    <t>Error_code</t>
  </si>
  <si>
    <t>Poistettavan ilmoituksen syykoodi.</t>
  </si>
  <si>
    <t>Tieto virheellisesti raportoidun kliinisen ilmoituksen tuhoamisesta koodilla ilmaistuna. Käytetään poiston yhteydessä (Notification_status=9).</t>
  </si>
  <si>
    <t>Ilmoituksen tekoajankohta</t>
  </si>
  <si>
    <t>Ajankohta, jolloin tieto on kirjattu potilastietojärjestelmään. ISO 8601 datetime muoto (yyyy-mm-ddThh:mm:ss.ffffff) ilman aikavyöhykemerkintää.</t>
  </si>
  <si>
    <t>Tieto potilaan diagnoosista, ICD-10 -koodi. Ilmoitettavia ovat kaikki C-alkuiset koodit, D00-09, D32-33, D37-48 ja D76.0.</t>
  </si>
  <si>
    <t>THL koodistopalvelin, SSR - ICD-O-3-Topografiat. Esim./t. ex. "C61.9"</t>
  </si>
  <si>
    <t xml:space="preserve">THL koodistopalvelin, SSR - Morfologia -koodisto. Esim./t. ex. "8140/3" </t>
  </si>
  <si>
    <t>Kasvaimen solu- tai kudosopillinen tyyppi.</t>
  </si>
  <si>
    <t>esim. /t. ex. '1-15. Liite/Bilaga: "Syopailmoitus parametristot.xlsx".</t>
  </si>
  <si>
    <t>Syövän levinneisyysluokitus. Jos 0 = anna TNM (Tumor, Nodes ja Metastases), 1 = anna sanallinen levinneisyys VerbTumor, VerbNode ja VerbMestastase, 2 = anna Stage,  3 = anna Ann Arbor Stage, 9 = ei tiedossa.</t>
  </si>
  <si>
    <t>Päivämäärä, jolloin levinneisyystieto kirjattiin, sitä muokattiin tai se poistettiin (näistä viimeisin).</t>
  </si>
  <si>
    <t>1, 2, 9. Liite/Bilaga: "Syopailmoitus parametristot.xlsx".</t>
  </si>
  <si>
    <t>1-6  Liite/Bilaga: "Syopailmoitus parametristot.xlsx".</t>
  </si>
  <si>
    <t>Kasvaimen gradus.</t>
  </si>
  <si>
    <t>Cancerns cytologiska eller histologiska diagnos som text i fri form, så specificerat beskriven som möjligt.</t>
  </si>
  <si>
    <t xml:space="preserve">Ilmoita, jos Spreading 2 tai 3. </t>
  </si>
  <si>
    <t>Tumörens, lymfkörtlarnas och metastasernas sammantagna spridning (stage), angiven med kod om Spreading är 2 eller 3.</t>
  </si>
  <si>
    <t>Liite/Bilaga: "Syopailmoitus parametristot.xlsx".</t>
  </si>
  <si>
    <t>0, 1, 9 Liite/Bilaga: "Syopailmoitus parametristot.xlsx".</t>
  </si>
  <si>
    <t>1, 5, 9 Liite/Bilaga: "Syopailmoitus parametristot.xlsx".</t>
  </si>
  <si>
    <t xml:space="preserve">Ilmoita, jos Spreading 1. </t>
  </si>
  <si>
    <t xml:space="preserve">Ilmoita, jos Spreading 0. </t>
  </si>
  <si>
    <t>Esim. /t. ex. pT3  Liite/Bilaga: "Syopailmoitus parametristot.xlsx".  T.</t>
  </si>
  <si>
    <t>Esim. /t. ex. pN1  Liite/Bilaga: "Syopailmoitus parametristot.xlsx". N.</t>
  </si>
  <si>
    <t>Esim. /t. ex. cM1  Liite/Bilaga: "Syopailmoitus parametristot.xlsx". M.</t>
  </si>
  <si>
    <t>Ilmoita, jos Spreading 0.</t>
  </si>
  <si>
    <t>Orsakskod för den anmälan som ska raderas.</t>
  </si>
  <si>
    <t>Datum då informationen om spridningen fastställdes.</t>
  </si>
  <si>
    <t>Serviceenhet i THL:s SOTE-organisationsregister. THL:s organisationsregister (OID) eller register över verksamhetsenheter (TOPI).</t>
  </si>
  <si>
    <t>OID-numret för den organisation till vilken personen som gjort klinisk canceranmälan hör. THL:s organisationsregister (OID) eller register över verksamhetsenheter (TOPI).</t>
  </si>
  <si>
    <t>Information om strykning av en felaktigt rapporterad klinisk anmälan, angiven med kod. Utnyttjas i samband med radering (Notification_status=9).</t>
  </si>
  <si>
    <t>Uppgift om patientens diagnos, angiven med ICD-10-kod. Koder som ska anges är alla koder som börjar med C, D00–09, D32–33, D37–48 och D76.0.</t>
  </si>
  <si>
    <t>Tumörens anatomiska lokalisering.</t>
  </si>
  <si>
    <t>Tumörens cytologiska eller histologiska typ.</t>
  </si>
  <si>
    <r>
      <rPr>
        <sz val="11"/>
        <color rgb="FF00B050"/>
        <rFont val="Calibri"/>
        <family val="2"/>
      </rPr>
      <t>Sättet på vilket cancern konstaterades</t>
    </r>
    <r>
      <rPr>
        <sz val="11"/>
        <color rgb="FFFF0000"/>
        <rFont val="Calibri"/>
        <family val="2"/>
      </rPr>
      <t xml:space="preserve">. </t>
    </r>
    <r>
      <rPr>
        <b/>
        <sz val="11"/>
        <color rgb="FF000000"/>
        <rFont val="Calibri"/>
        <family val="2"/>
      </rPr>
      <t>Obs. Flera koder får användas.</t>
    </r>
    <r>
      <rPr>
        <sz val="11"/>
        <color rgb="FF000000"/>
        <rFont val="Calibri"/>
        <family val="2"/>
        <charset val="1"/>
      </rPr>
      <t xml:space="preserve"> 1=Kliniskt, premortem, ej säkerställt, 2=Kliniskt, säkerställt med rtg eller motsv., 4=Specifik tumörmarkör, 5=Cytologi, 6=Histologi, från metastas, 7=Histologi, från primärtumören, 8=</t>
    </r>
    <r>
      <rPr>
        <sz val="11"/>
        <color rgb="FF00B050"/>
        <rFont val="Calibri"/>
        <family val="2"/>
      </rPr>
      <t>Histologi från obduktion</t>
    </r>
    <r>
      <rPr>
        <sz val="11"/>
        <color rgb="FF000000"/>
        <rFont val="Calibri"/>
        <family val="2"/>
        <charset val="1"/>
      </rPr>
      <t>, 9=Okänt, 10=Strömningscytometri, 12=Molekylärgenetik, 13=Immunfenotyp, 14=</t>
    </r>
    <r>
      <rPr>
        <sz val="11"/>
        <color rgb="FF00B050"/>
        <rFont val="Calibri"/>
        <family val="2"/>
      </rPr>
      <t>Cellmorfologi, hematologi</t>
    </r>
    <r>
      <rPr>
        <sz val="11"/>
        <color rgb="FF000000"/>
        <rFont val="Calibri"/>
        <family val="2"/>
        <charset val="1"/>
      </rPr>
      <t xml:space="preserve"> och 15=Cytogenetik.</t>
    </r>
  </si>
  <si>
    <t>Klassificering av cancerns spridning. 0 = Ge TNM (Tumour, Nodes och Metastases), 1 = ange spridningen verbalt VerbTumor, VerbNode och VerbMestastase, 2 = ange Stage, 3 = ange Ann Arbor Stage, 9 = okänd.</t>
  </si>
  <si>
    <t>Datum då spridningen registrerades, ändrades eller raderades (ange senaste datum av dessa).</t>
  </si>
  <si>
    <t>Ange om Spreading är 0.</t>
  </si>
  <si>
    <t>Ange om Spreading är 1.</t>
  </si>
  <si>
    <t>Datum då informationen registrerades i patientinformationssystemet. Datum anges enligt ISO 8601 datetime (yyyy-mm-ddThh:mm:ss.ffffff) utan tidszonsangivelse.</t>
  </si>
  <si>
    <t>Valvira-registernummer (11 siffror) eller id-kod (6 siffror) för den person som gjort klinisk canceranmälan.</t>
  </si>
  <si>
    <t>Tumörens gradus</t>
  </si>
  <si>
    <t>FieldName</t>
  </si>
  <si>
    <t>Lisäksi kuvauksia tarkennettu monessa kohdin. In addition, the descriptions have been clarified in many places.</t>
  </si>
  <si>
    <t>Uusi kenttä/new field</t>
  </si>
  <si>
    <t>Lisätty sallittuja arvoja/ added allowed values</t>
  </si>
  <si>
    <t>Kenttä poistettu/ field deleted</t>
  </si>
  <si>
    <t>Kentän pituutta kasvatettu/ Max length increased</t>
  </si>
  <si>
    <t xml:space="preserve">Nillable arvo muuttunut/ nillable status changed </t>
  </si>
  <si>
    <t xml:space="preserve">Pakollisuus (Min) ja nillable arvo muuttunut/mandatory (Min) and nillable status changed. Uusi arvo, new value: 9. </t>
  </si>
  <si>
    <t>Versio 1.1.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</si>
</sst>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charset val="1"/>
      <scheme val="minor"/>
    </font>
    <font>
      <sz val="11"/>
      <name val="Calibri"/>
      <family val="2"/>
    </font>
    <font>
      <b/>
      <sz val="11"/>
      <name val="Calibri"/>
      <family val="2"/>
      <charset val="1"/>
      <scheme val="minor"/>
    </font>
    <font>
      <sz val="11"/>
      <color rgb="FF000000"/>
      <name val="Calibri"/>
      <family val="2"/>
      <charset val="1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Segoe UI"/>
      <family val="2"/>
    </font>
    <font>
      <sz val="11"/>
      <color rgb="FFFF0000"/>
      <name val="Calibri"/>
      <family val="2"/>
      <charset val="1"/>
    </font>
    <font>
      <sz val="11"/>
      <color rgb="FFFF0000"/>
      <name val="Calibri"/>
      <family val="2"/>
    </font>
    <font>
      <sz val="11"/>
      <color rgb="FF00B050"/>
      <name val="Calibri"/>
      <family val="2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0000"/>
      <name val="Calibri"/>
      <family val="2"/>
    </font>
    <font>
      <strike/>
      <sz val="11"/>
      <name val="Calibri"/>
      <family val="2"/>
    </font>
    <font>
      <sz val="11"/>
      <name val="Calibri"/>
      <family val="2"/>
      <scheme val="minor"/>
    </font>
    <font>
      <sz val="11"/>
      <color rgb="FF00B050"/>
      <name val="Calibri"/>
      <family val="2"/>
      <charset val="1"/>
    </font>
    <font>
      <sz val="11"/>
      <color rgb="FF00B050"/>
      <name val="Calibri"/>
      <family val="2"/>
      <charset val="1"/>
      <scheme val="minor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b/>
      <sz val="12"/>
      <color rgb="FF00B05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5" fillId="4" borderId="0" applyNumberFormat="0" applyBorder="0" applyAlignment="0" applyProtection="0"/>
    <xf numFmtId="0" fontId="9" fillId="0" borderId="0"/>
  </cellStyleXfs>
  <cellXfs count="8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3" fillId="3" borderId="0" xfId="2"/>
    <xf numFmtId="0" fontId="3" fillId="3" borderId="0" xfId="2" applyAlignment="1">
      <alignment vertical="top"/>
    </xf>
    <xf numFmtId="0" fontId="3" fillId="3" borderId="0" xfId="2" applyAlignment="1">
      <alignment horizontal="left" wrapText="1"/>
    </xf>
    <xf numFmtId="0" fontId="3" fillId="0" borderId="0" xfId="2" applyFill="1"/>
    <xf numFmtId="0" fontId="4" fillId="3" borderId="0" xfId="2" applyFont="1"/>
    <xf numFmtId="0" fontId="4" fillId="3" borderId="0" xfId="2" applyFont="1" applyAlignment="1">
      <alignment horizontal="left"/>
    </xf>
    <xf numFmtId="0" fontId="4" fillId="3" borderId="0" xfId="2" applyFont="1" applyAlignment="1">
      <alignment vertical="top"/>
    </xf>
    <xf numFmtId="0" fontId="3" fillId="3" borderId="0" xfId="2" applyBorder="1" applyAlignment="1">
      <alignment horizontal="left" vertical="top" wrapText="1"/>
    </xf>
    <xf numFmtId="0" fontId="1" fillId="0" borderId="0" xfId="0" applyFont="1"/>
    <xf numFmtId="0" fontId="6" fillId="0" borderId="0" xfId="1" applyFont="1" applyFill="1"/>
    <xf numFmtId="0" fontId="6" fillId="0" borderId="0" xfId="1" applyFont="1" applyFill="1" applyAlignment="1">
      <alignment wrapText="1"/>
    </xf>
    <xf numFmtId="0" fontId="6" fillId="0" borderId="0" xfId="1" applyFont="1" applyFill="1" applyAlignment="1">
      <alignment horizontal="left" wrapText="1"/>
    </xf>
    <xf numFmtId="0" fontId="6" fillId="0" borderId="0" xfId="3" applyFont="1" applyFill="1"/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0" fontId="9" fillId="0" borderId="0" xfId="4" applyAlignment="1">
      <alignment wrapText="1"/>
    </xf>
    <xf numFmtId="0" fontId="3" fillId="3" borderId="0" xfId="2" applyAlignment="1">
      <alignment wrapText="1"/>
    </xf>
    <xf numFmtId="0" fontId="10" fillId="5" borderId="0" xfId="0" applyFont="1" applyFill="1"/>
    <xf numFmtId="0" fontId="10" fillId="5" borderId="0" xfId="0" applyFont="1" applyFill="1" applyAlignment="1">
      <alignment horizontal="center"/>
    </xf>
    <xf numFmtId="0" fontId="11" fillId="5" borderId="0" xfId="2" applyFont="1" applyFill="1"/>
    <xf numFmtId="0" fontId="10" fillId="5" borderId="0" xfId="4" applyFont="1" applyFill="1" applyAlignment="1">
      <alignment wrapText="1"/>
    </xf>
    <xf numFmtId="0" fontId="11" fillId="5" borderId="0" xfId="2" applyFont="1" applyFill="1" applyAlignment="1">
      <alignment horizontal="left" wrapText="1"/>
    </xf>
    <xf numFmtId="0" fontId="4" fillId="3" borderId="0" xfId="2" applyFont="1" applyAlignment="1">
      <alignment wrapText="1"/>
    </xf>
    <xf numFmtId="0" fontId="0" fillId="0" borderId="0" xfId="4" applyFont="1" applyAlignment="1">
      <alignment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15" fillId="0" borderId="0" xfId="0" applyFont="1"/>
    <xf numFmtId="0" fontId="1" fillId="0" borderId="0" xfId="4" applyFont="1" applyAlignment="1">
      <alignment wrapText="1"/>
    </xf>
    <xf numFmtId="0" fontId="0" fillId="0" borderId="0" xfId="0" applyAlignment="1">
      <alignment vertical="top" wrapText="1"/>
    </xf>
    <xf numFmtId="14" fontId="19" fillId="0" borderId="0" xfId="0" applyNumberFormat="1" applyFont="1" applyAlignment="1">
      <alignment horizontal="left" vertical="top"/>
    </xf>
    <xf numFmtId="0" fontId="21" fillId="0" borderId="0" xfId="0" applyFont="1"/>
    <xf numFmtId="0" fontId="22" fillId="0" borderId="0" xfId="1" applyFont="1" applyFill="1" applyAlignment="1">
      <alignment wrapText="1"/>
    </xf>
    <xf numFmtId="0" fontId="25" fillId="0" borderId="0" xfId="0" applyFont="1" applyAlignment="1">
      <alignment horizontal="left" vertical="top"/>
    </xf>
    <xf numFmtId="0" fontId="25" fillId="0" borderId="0" xfId="0" applyFont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center"/>
    </xf>
    <xf numFmtId="0" fontId="11" fillId="0" borderId="0" xfId="2" applyFont="1" applyFill="1" applyAlignment="1">
      <alignment horizontal="left"/>
    </xf>
    <xf numFmtId="0" fontId="11" fillId="0" borderId="0" xfId="4" applyFont="1"/>
    <xf numFmtId="0" fontId="12" fillId="0" borderId="0" xfId="0" applyFont="1"/>
    <xf numFmtId="0" fontId="27" fillId="0" borderId="0" xfId="0" applyFont="1" applyAlignment="1">
      <alignment horizontal="left" vertical="top"/>
    </xf>
    <xf numFmtId="0" fontId="27" fillId="0" borderId="0" xfId="0" applyFont="1"/>
    <xf numFmtId="0" fontId="10" fillId="0" borderId="0" xfId="0" applyFont="1" applyAlignment="1">
      <alignment horizontal="left" wrapText="1"/>
    </xf>
    <xf numFmtId="0" fontId="1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0" xfId="0" applyFont="1"/>
    <xf numFmtId="0" fontId="4" fillId="3" borderId="0" xfId="2" applyFont="1" applyAlignment="1"/>
    <xf numFmtId="0" fontId="3" fillId="3" borderId="0" xfId="2" applyAlignment="1"/>
    <xf numFmtId="0" fontId="1" fillId="0" borderId="0" xfId="0" quotePrefix="1" applyFont="1"/>
    <xf numFmtId="0" fontId="6" fillId="0" borderId="0" xfId="1" applyFont="1" applyFill="1" applyAlignment="1"/>
    <xf numFmtId="0" fontId="7" fillId="0" borderId="0" xfId="4" applyFont="1" applyAlignment="1">
      <alignment wrapText="1"/>
    </xf>
    <xf numFmtId="0" fontId="22" fillId="0" borderId="0" xfId="3" applyFont="1" applyFill="1" applyAlignment="1">
      <alignment wrapText="1"/>
    </xf>
    <xf numFmtId="0" fontId="7" fillId="0" borderId="0" xfId="0" applyFont="1" applyAlignment="1">
      <alignment wrapText="1"/>
    </xf>
    <xf numFmtId="0" fontId="23" fillId="0" borderId="0" xfId="0" applyFont="1"/>
    <xf numFmtId="0" fontId="18" fillId="0" borderId="0" xfId="3" applyFont="1" applyFill="1" applyAlignment="1">
      <alignment wrapText="1"/>
    </xf>
    <xf numFmtId="0" fontId="18" fillId="0" borderId="0" xfId="3" applyFont="1" applyFill="1"/>
    <xf numFmtId="0" fontId="24" fillId="0" borderId="0" xfId="1" applyFont="1" applyFill="1"/>
    <xf numFmtId="0" fontId="17" fillId="0" borderId="0" xfId="0" applyFont="1"/>
    <xf numFmtId="0" fontId="17" fillId="0" borderId="0" xfId="4" applyFont="1" applyAlignment="1">
      <alignment wrapText="1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18" fillId="0" borderId="0" xfId="3" applyFont="1" applyFill="1" applyAlignment="1">
      <alignment horizontal="right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18" fillId="0" borderId="0" xfId="3" applyFont="1" applyFill="1" applyAlignment="1">
      <alignment horizontal="left" wrapText="1"/>
    </xf>
    <xf numFmtId="0" fontId="18" fillId="0" borderId="0" xfId="1" applyFont="1" applyFill="1"/>
    <xf numFmtId="0" fontId="18" fillId="0" borderId="0" xfId="1" applyFont="1" applyFill="1" applyAlignment="1"/>
    <xf numFmtId="0" fontId="17" fillId="0" borderId="0" xfId="0" applyFont="1" applyAlignment="1">
      <alignment wrapText="1"/>
    </xf>
    <xf numFmtId="49" fontId="17" fillId="0" borderId="0" xfId="0" applyNumberFormat="1" applyFont="1" applyAlignment="1">
      <alignment wrapText="1"/>
    </xf>
    <xf numFmtId="0" fontId="17" fillId="0" borderId="0" xfId="0" applyFont="1" applyAlignment="1">
      <alignment horizontal="left" wrapText="1"/>
    </xf>
    <xf numFmtId="49" fontId="23" fillId="0" borderId="0" xfId="0" applyNumberFormat="1" applyFont="1"/>
    <xf numFmtId="0" fontId="1" fillId="0" borderId="0" xfId="0" applyFont="1" applyAlignment="1">
      <alignment horizontal="left"/>
    </xf>
    <xf numFmtId="0" fontId="24" fillId="0" borderId="0" xfId="1" applyFont="1" applyFill="1" applyAlignment="1">
      <alignment horizontal="left" wrapText="1"/>
    </xf>
    <xf numFmtId="49" fontId="23" fillId="0" borderId="0" xfId="0" applyNumberFormat="1" applyFont="1" applyAlignment="1">
      <alignment horizontal="left" wrapText="1"/>
    </xf>
    <xf numFmtId="0" fontId="23" fillId="0" borderId="0" xfId="0" applyFont="1" applyAlignment="1">
      <alignment wrapText="1"/>
    </xf>
    <xf numFmtId="0" fontId="23" fillId="0" borderId="0" xfId="0" quotePrefix="1" applyFont="1" applyAlignment="1">
      <alignment wrapText="1"/>
    </xf>
    <xf numFmtId="0" fontId="24" fillId="0" borderId="0" xfId="1" applyFont="1" applyFill="1" applyAlignment="1">
      <alignment wrapText="1"/>
    </xf>
    <xf numFmtId="0" fontId="23" fillId="0" borderId="0" xfId="4" applyFont="1" applyAlignment="1">
      <alignment wrapText="1"/>
    </xf>
    <xf numFmtId="0" fontId="20" fillId="0" borderId="0" xfId="4" applyFont="1" applyAlignment="1">
      <alignment wrapText="1"/>
    </xf>
    <xf numFmtId="0" fontId="5" fillId="0" borderId="0" xfId="3" applyFill="1"/>
    <xf numFmtId="0" fontId="22" fillId="0" borderId="0" xfId="3" applyFont="1" applyFill="1"/>
    <xf numFmtId="0" fontId="25" fillId="0" borderId="0" xfId="0" applyFont="1" applyAlignment="1">
      <alignment horizontal="center"/>
    </xf>
  </cellXfs>
  <cellStyles count="5">
    <cellStyle name="Bad" xfId="3" builtinId="27"/>
    <cellStyle name="Good" xfId="1" builtinId="26"/>
    <cellStyle name="Neutral" xfId="2" builtinId="28"/>
    <cellStyle name="Normal" xfId="0" builtinId="0"/>
    <cellStyle name="Normal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8"/>
  <sheetViews>
    <sheetView tabSelected="1" zoomScaleNormal="100" workbookViewId="0">
      <selection activeCell="H12" sqref="H12"/>
    </sheetView>
  </sheetViews>
  <sheetFormatPr defaultRowHeight="14.4" x14ac:dyDescent="0.3"/>
  <cols>
    <col min="1" max="5" width="3.5546875" customWidth="1"/>
    <col min="6" max="6" width="22.44140625" bestFit="1" customWidth="1"/>
    <col min="7" max="7" width="10.88671875"/>
    <col min="8" max="8" width="10.109375" bestFit="1" customWidth="1"/>
    <col min="9" max="9" width="10.44140625" bestFit="1" customWidth="1"/>
    <col min="10" max="12" width="8.6640625"/>
    <col min="13" max="13" width="34.33203125" bestFit="1" customWidth="1"/>
    <col min="14" max="14" width="31.88671875" style="22" bestFit="1" customWidth="1"/>
    <col min="15" max="15" width="37.5546875" bestFit="1" customWidth="1"/>
    <col min="16" max="16" width="41.88671875" style="1" customWidth="1"/>
    <col min="17" max="17" width="44.6640625" style="22" customWidth="1"/>
    <col min="18" max="18" width="39.44140625" customWidth="1"/>
    <col min="19" max="1026" width="8.6640625"/>
  </cols>
  <sheetData>
    <row r="1" spans="1:17" x14ac:dyDescent="0.3">
      <c r="A1" s="24" t="s">
        <v>80</v>
      </c>
      <c r="B1" s="24"/>
      <c r="C1" s="24"/>
      <c r="D1" s="24"/>
      <c r="E1" s="24"/>
      <c r="F1" s="24" t="s">
        <v>79</v>
      </c>
      <c r="G1" s="24" t="s">
        <v>78</v>
      </c>
      <c r="H1" s="25" t="s">
        <v>77</v>
      </c>
      <c r="I1" s="24" t="s">
        <v>76</v>
      </c>
      <c r="J1" s="24" t="s">
        <v>75</v>
      </c>
      <c r="K1" s="24" t="s">
        <v>74</v>
      </c>
      <c r="L1" s="24" t="s">
        <v>73</v>
      </c>
      <c r="M1" s="26" t="s">
        <v>72</v>
      </c>
      <c r="N1" s="27" t="s">
        <v>112</v>
      </c>
      <c r="O1" s="24" t="s">
        <v>70</v>
      </c>
      <c r="P1" s="28" t="s">
        <v>13</v>
      </c>
      <c r="Q1" s="27" t="s">
        <v>113</v>
      </c>
    </row>
    <row r="2" spans="1:17" s="12" customFormat="1" x14ac:dyDescent="0.3">
      <c r="A2" s="12">
        <v>0</v>
      </c>
      <c r="F2" s="12" t="s">
        <v>57</v>
      </c>
      <c r="G2" s="12" t="s">
        <v>9</v>
      </c>
      <c r="L2" s="19" t="b">
        <f>FALSE()</f>
        <v>0</v>
      </c>
      <c r="M2" s="12" t="s">
        <v>60</v>
      </c>
      <c r="N2" s="22" t="s">
        <v>110</v>
      </c>
      <c r="O2" s="12" t="s">
        <v>62</v>
      </c>
      <c r="P2" s="12" t="s">
        <v>81</v>
      </c>
      <c r="Q2" s="22" t="s">
        <v>110</v>
      </c>
    </row>
    <row r="3" spans="1:17" s="12" customFormat="1" x14ac:dyDescent="0.3">
      <c r="A3" s="12">
        <v>0</v>
      </c>
      <c r="F3" s="12" t="s">
        <v>56</v>
      </c>
      <c r="G3" s="12" t="s">
        <v>0</v>
      </c>
      <c r="L3" s="12" t="b">
        <f>FALSE()</f>
        <v>0</v>
      </c>
      <c r="M3" s="12" t="s">
        <v>61</v>
      </c>
      <c r="N3" s="22" t="s">
        <v>111</v>
      </c>
      <c r="O3" s="77" t="s">
        <v>139</v>
      </c>
      <c r="P3" s="78" t="s">
        <v>82</v>
      </c>
      <c r="Q3" s="22" t="s">
        <v>111</v>
      </c>
    </row>
    <row r="4" spans="1:17" s="12" customFormat="1" ht="43.2" x14ac:dyDescent="0.3">
      <c r="A4" s="12">
        <v>0</v>
      </c>
      <c r="F4" s="12" t="s">
        <v>53</v>
      </c>
      <c r="G4" s="12" t="s">
        <v>0</v>
      </c>
      <c r="I4" s="16">
        <v>64</v>
      </c>
      <c r="J4" s="12">
        <v>1</v>
      </c>
      <c r="K4" s="12">
        <v>1</v>
      </c>
      <c r="L4" s="12" t="b">
        <f>FALSE()</f>
        <v>0</v>
      </c>
      <c r="M4" s="12" t="s">
        <v>19</v>
      </c>
      <c r="N4" s="22" t="s">
        <v>83</v>
      </c>
      <c r="O4" s="12" t="s">
        <v>1</v>
      </c>
      <c r="P4" s="79" t="s">
        <v>147</v>
      </c>
      <c r="Q4" s="61" t="s">
        <v>181</v>
      </c>
    </row>
    <row r="5" spans="1:17" s="12" customFormat="1" ht="43.2" x14ac:dyDescent="0.3">
      <c r="A5" s="12">
        <v>0</v>
      </c>
      <c r="F5" s="12" t="s">
        <v>52</v>
      </c>
      <c r="G5" s="13" t="s">
        <v>35</v>
      </c>
      <c r="H5" s="13"/>
      <c r="J5" s="12">
        <v>1</v>
      </c>
      <c r="K5" s="12">
        <v>1</v>
      </c>
      <c r="L5" s="12" t="b">
        <f>FALSE()</f>
        <v>0</v>
      </c>
      <c r="M5" s="12" t="s">
        <v>11</v>
      </c>
      <c r="N5" s="22" t="s">
        <v>84</v>
      </c>
      <c r="O5" s="52" t="s">
        <v>126</v>
      </c>
      <c r="P5" s="14" t="s">
        <v>63</v>
      </c>
      <c r="Q5" s="30" t="s">
        <v>132</v>
      </c>
    </row>
    <row r="6" spans="1:17" x14ac:dyDescent="0.3">
      <c r="A6" s="7"/>
      <c r="B6" s="8">
        <v>1</v>
      </c>
      <c r="C6" s="8"/>
      <c r="D6" s="8"/>
      <c r="E6" s="8"/>
      <c r="F6" s="8" t="s">
        <v>32</v>
      </c>
      <c r="G6" s="8" t="s">
        <v>33</v>
      </c>
      <c r="H6" s="8"/>
      <c r="I6" s="4"/>
      <c r="J6" s="4"/>
      <c r="K6" s="4"/>
      <c r="L6" s="4"/>
      <c r="M6" s="53" t="s">
        <v>42</v>
      </c>
      <c r="N6" s="29" t="s">
        <v>85</v>
      </c>
      <c r="O6" s="54"/>
      <c r="P6" s="6"/>
      <c r="Q6" s="23"/>
    </row>
    <row r="7" spans="1:17" s="12" customFormat="1" ht="57.6" x14ac:dyDescent="0.3">
      <c r="C7" s="12">
        <v>2</v>
      </c>
      <c r="F7" s="12" t="s">
        <v>58</v>
      </c>
      <c r="G7" s="12" t="s">
        <v>0</v>
      </c>
      <c r="I7" s="16">
        <v>64</v>
      </c>
      <c r="J7" s="12">
        <v>1</v>
      </c>
      <c r="K7" s="12">
        <v>1</v>
      </c>
      <c r="L7" s="12" t="b">
        <f>FALSE()</f>
        <v>0</v>
      </c>
      <c r="M7" s="12" t="s">
        <v>114</v>
      </c>
      <c r="N7" s="22" t="s">
        <v>86</v>
      </c>
      <c r="O7" s="12" t="s">
        <v>1</v>
      </c>
      <c r="P7" s="79" t="s">
        <v>148</v>
      </c>
      <c r="Q7" s="61" t="s">
        <v>182</v>
      </c>
    </row>
    <row r="8" spans="1:17" s="12" customFormat="1" ht="28.8" x14ac:dyDescent="0.3">
      <c r="C8" s="12">
        <v>2</v>
      </c>
      <c r="F8" s="12" t="s">
        <v>54</v>
      </c>
      <c r="G8" s="12" t="s">
        <v>0</v>
      </c>
      <c r="I8" s="12">
        <v>40</v>
      </c>
      <c r="J8" s="12">
        <v>1</v>
      </c>
      <c r="K8" s="12">
        <v>1</v>
      </c>
      <c r="L8" s="12" t="b">
        <f>FALSE()</f>
        <v>0</v>
      </c>
      <c r="M8" s="12" t="s">
        <v>69</v>
      </c>
      <c r="N8" s="22" t="s">
        <v>87</v>
      </c>
      <c r="P8" s="20" t="s">
        <v>119</v>
      </c>
      <c r="Q8" s="22" t="s">
        <v>109</v>
      </c>
    </row>
    <row r="9" spans="1:17" s="12" customFormat="1" ht="28.8" x14ac:dyDescent="0.3">
      <c r="C9" s="12">
        <v>2</v>
      </c>
      <c r="F9" s="12" t="s">
        <v>55</v>
      </c>
      <c r="G9" s="12" t="s">
        <v>2</v>
      </c>
      <c r="J9" s="12">
        <v>1</v>
      </c>
      <c r="K9" s="12">
        <v>1</v>
      </c>
      <c r="L9" s="12" t="b">
        <f>FALSE()</f>
        <v>0</v>
      </c>
      <c r="M9" s="12" t="s">
        <v>115</v>
      </c>
      <c r="N9" s="22" t="s">
        <v>88</v>
      </c>
      <c r="O9" s="12" t="s">
        <v>3</v>
      </c>
      <c r="P9" s="20" t="s">
        <v>67</v>
      </c>
      <c r="Q9" s="30" t="s">
        <v>122</v>
      </c>
    </row>
    <row r="10" spans="1:17" s="12" customFormat="1" ht="57.6" x14ac:dyDescent="0.3">
      <c r="C10" s="12">
        <v>2</v>
      </c>
      <c r="F10" s="66" t="s">
        <v>152</v>
      </c>
      <c r="G10" s="66" t="s">
        <v>2</v>
      </c>
      <c r="H10" s="67"/>
      <c r="I10" s="67"/>
      <c r="J10" s="68">
        <v>0</v>
      </c>
      <c r="K10" s="69">
        <v>1</v>
      </c>
      <c r="L10" s="70" t="b">
        <f>TRUE()</f>
        <v>1</v>
      </c>
      <c r="M10" s="71" t="s">
        <v>153</v>
      </c>
      <c r="N10" s="71" t="s">
        <v>179</v>
      </c>
      <c r="O10" s="71" t="s">
        <v>164</v>
      </c>
      <c r="P10" s="61" t="s">
        <v>154</v>
      </c>
      <c r="Q10" s="61" t="s">
        <v>183</v>
      </c>
    </row>
    <row r="11" spans="1:17" s="12" customFormat="1" ht="28.8" x14ac:dyDescent="0.3">
      <c r="C11" s="12">
        <v>2</v>
      </c>
      <c r="F11" s="12" t="s">
        <v>51</v>
      </c>
      <c r="G11" s="12" t="s">
        <v>0</v>
      </c>
      <c r="H11" s="12">
        <v>11</v>
      </c>
      <c r="I11" s="12">
        <v>11</v>
      </c>
      <c r="J11" s="12">
        <v>1</v>
      </c>
      <c r="K11" s="12">
        <v>1</v>
      </c>
      <c r="L11" s="12" t="b">
        <f>FALSE()</f>
        <v>0</v>
      </c>
      <c r="M11" s="12" t="s">
        <v>18</v>
      </c>
      <c r="N11" s="22" t="s">
        <v>89</v>
      </c>
      <c r="O11" s="61" t="s">
        <v>140</v>
      </c>
      <c r="P11" s="17" t="s">
        <v>66</v>
      </c>
      <c r="Q11" s="30" t="s">
        <v>131</v>
      </c>
    </row>
    <row r="12" spans="1:17" s="12" customFormat="1" ht="57.6" x14ac:dyDescent="0.3">
      <c r="C12" s="12">
        <v>2</v>
      </c>
      <c r="F12" t="s">
        <v>48</v>
      </c>
      <c r="G12" s="12" t="s">
        <v>0</v>
      </c>
      <c r="I12" s="12">
        <v>6</v>
      </c>
      <c r="J12" s="12">
        <v>1</v>
      </c>
      <c r="K12" s="12">
        <v>1</v>
      </c>
      <c r="L12" t="b">
        <f>FALSE()</f>
        <v>0</v>
      </c>
      <c r="M12" s="12" t="s">
        <v>21</v>
      </c>
      <c r="N12" s="22" t="s">
        <v>90</v>
      </c>
      <c r="O12" s="61" t="s">
        <v>151</v>
      </c>
      <c r="P12" s="74" t="s">
        <v>157</v>
      </c>
      <c r="Q12" s="61" t="s">
        <v>184</v>
      </c>
    </row>
    <row r="13" spans="1:17" s="12" customFormat="1" ht="28.8" x14ac:dyDescent="0.3">
      <c r="C13" s="12">
        <v>2</v>
      </c>
      <c r="F13" t="s">
        <v>47</v>
      </c>
      <c r="G13" s="12" t="s">
        <v>0</v>
      </c>
      <c r="I13" s="60">
        <v>7</v>
      </c>
      <c r="J13">
        <v>0</v>
      </c>
      <c r="K13" s="12">
        <v>1</v>
      </c>
      <c r="L13" t="b">
        <v>1</v>
      </c>
      <c r="M13" s="12" t="s">
        <v>28</v>
      </c>
      <c r="N13" s="22" t="s">
        <v>91</v>
      </c>
      <c r="O13" s="81" t="s">
        <v>158</v>
      </c>
      <c r="P13" s="21" t="s">
        <v>68</v>
      </c>
      <c r="Q13" s="61" t="s">
        <v>185</v>
      </c>
    </row>
    <row r="14" spans="1:17" s="12" customFormat="1" ht="28.8" x14ac:dyDescent="0.3">
      <c r="C14" s="12">
        <v>2</v>
      </c>
      <c r="F14" t="s">
        <v>50</v>
      </c>
      <c r="G14" s="12" t="s">
        <v>0</v>
      </c>
      <c r="I14" s="60">
        <v>7</v>
      </c>
      <c r="J14">
        <v>0</v>
      </c>
      <c r="K14" s="12">
        <v>1</v>
      </c>
      <c r="L14" t="b">
        <v>1</v>
      </c>
      <c r="M14" s="12" t="s">
        <v>29</v>
      </c>
      <c r="N14" s="22" t="s">
        <v>92</v>
      </c>
      <c r="O14" s="81" t="s">
        <v>159</v>
      </c>
      <c r="P14" s="80" t="s">
        <v>160</v>
      </c>
      <c r="Q14" s="61" t="s">
        <v>186</v>
      </c>
    </row>
    <row r="15" spans="1:17" s="18" customFormat="1" ht="43.2" x14ac:dyDescent="0.3">
      <c r="A15" s="12"/>
      <c r="C15" s="18">
        <v>2</v>
      </c>
      <c r="F15" s="18" t="s">
        <v>46</v>
      </c>
      <c r="G15" s="18" t="s">
        <v>4</v>
      </c>
      <c r="J15" s="18">
        <v>1</v>
      </c>
      <c r="K15" s="18">
        <v>1</v>
      </c>
      <c r="L15" s="18" t="b">
        <f>FALSE()</f>
        <v>0</v>
      </c>
      <c r="M15" s="12" t="s">
        <v>71</v>
      </c>
      <c r="N15" s="22" t="s">
        <v>93</v>
      </c>
      <c r="O15" s="12" t="s">
        <v>34</v>
      </c>
      <c r="P15" s="20" t="s">
        <v>64</v>
      </c>
      <c r="Q15" s="30" t="s">
        <v>130</v>
      </c>
    </row>
    <row r="16" spans="1:17" s="2" customFormat="1" x14ac:dyDescent="0.3">
      <c r="A16"/>
      <c r="C16" s="8">
        <v>2</v>
      </c>
      <c r="D16" s="4"/>
      <c r="E16" s="4"/>
      <c r="F16" s="9" t="s">
        <v>43</v>
      </c>
      <c r="G16" s="8" t="s">
        <v>33</v>
      </c>
      <c r="H16" s="8"/>
      <c r="I16" s="4"/>
      <c r="J16" s="4"/>
      <c r="K16" s="4"/>
      <c r="L16" s="4"/>
      <c r="M16" s="10" t="s">
        <v>26</v>
      </c>
      <c r="N16" s="29" t="s">
        <v>94</v>
      </c>
      <c r="O16" s="5"/>
      <c r="P16" s="11"/>
      <c r="Q16" s="23"/>
    </row>
    <row r="17" spans="3:19" ht="144" x14ac:dyDescent="0.3">
      <c r="C17" s="12"/>
      <c r="D17" s="13">
        <v>3</v>
      </c>
      <c r="E17" s="13"/>
      <c r="F17" s="13" t="s">
        <v>59</v>
      </c>
      <c r="G17" s="13" t="s">
        <v>2</v>
      </c>
      <c r="H17" s="13"/>
      <c r="I17" s="13"/>
      <c r="J17" s="13">
        <v>1</v>
      </c>
      <c r="K17" s="13">
        <v>15</v>
      </c>
      <c r="L17" s="12" t="b">
        <f>FALSE()</f>
        <v>0</v>
      </c>
      <c r="M17" s="14" t="s">
        <v>26</v>
      </c>
      <c r="N17" s="65" t="s">
        <v>94</v>
      </c>
      <c r="O17" s="82" t="s">
        <v>161</v>
      </c>
      <c r="P17" s="39" t="s">
        <v>150</v>
      </c>
      <c r="Q17" s="85" t="s">
        <v>187</v>
      </c>
    </row>
    <row r="18" spans="3:19" ht="43.2" x14ac:dyDescent="0.3">
      <c r="C18" s="12">
        <v>2</v>
      </c>
      <c r="D18" s="12"/>
      <c r="E18" s="12"/>
      <c r="F18" s="12" t="s">
        <v>16</v>
      </c>
      <c r="G18" s="12" t="s">
        <v>2</v>
      </c>
      <c r="H18" s="12"/>
      <c r="I18" s="12"/>
      <c r="J18" s="12">
        <v>1</v>
      </c>
      <c r="K18" s="12">
        <v>1</v>
      </c>
      <c r="L18" s="12" t="b">
        <f>FALSE()</f>
        <v>0</v>
      </c>
      <c r="M18" s="12" t="s">
        <v>17</v>
      </c>
      <c r="N18" s="22" t="s">
        <v>95</v>
      </c>
      <c r="O18" s="55" t="s">
        <v>14</v>
      </c>
      <c r="P18" s="20" t="s">
        <v>120</v>
      </c>
      <c r="Q18" s="30" t="s">
        <v>123</v>
      </c>
    </row>
    <row r="19" spans="3:19" ht="46.2" customHeight="1" x14ac:dyDescent="0.3">
      <c r="C19" s="12">
        <v>2</v>
      </c>
      <c r="D19" s="12"/>
      <c r="E19" s="12"/>
      <c r="F19" s="13" t="s">
        <v>5</v>
      </c>
      <c r="G19" s="13" t="s">
        <v>0</v>
      </c>
      <c r="H19" s="13"/>
      <c r="I19" s="13">
        <v>32000</v>
      </c>
      <c r="J19" s="13">
        <v>0</v>
      </c>
      <c r="K19" s="13">
        <v>1</v>
      </c>
      <c r="L19" s="13" t="b">
        <v>1</v>
      </c>
      <c r="M19" s="64" t="s">
        <v>141</v>
      </c>
      <c r="N19" s="22" t="s">
        <v>96</v>
      </c>
      <c r="O19" s="56"/>
      <c r="P19" s="15" t="s">
        <v>41</v>
      </c>
      <c r="Q19" s="22" t="s">
        <v>167</v>
      </c>
    </row>
    <row r="20" spans="3:19" ht="72" x14ac:dyDescent="0.3">
      <c r="C20" s="12">
        <v>2</v>
      </c>
      <c r="D20" s="12"/>
      <c r="E20" s="12"/>
      <c r="F20" s="13" t="s">
        <v>37</v>
      </c>
      <c r="G20" s="13" t="s">
        <v>2</v>
      </c>
      <c r="H20" s="13"/>
      <c r="I20" s="13"/>
      <c r="J20" s="62">
        <v>1</v>
      </c>
      <c r="K20" s="13">
        <v>1</v>
      </c>
      <c r="L20" s="63" t="b">
        <v>1</v>
      </c>
      <c r="M20" s="56" t="s">
        <v>38</v>
      </c>
      <c r="N20" s="22" t="s">
        <v>97</v>
      </c>
      <c r="O20" s="73" t="s">
        <v>138</v>
      </c>
      <c r="P20" s="61" t="s">
        <v>162</v>
      </c>
      <c r="Q20" s="61" t="s">
        <v>188</v>
      </c>
      <c r="R20" s="34"/>
    </row>
    <row r="21" spans="3:19" ht="28.8" x14ac:dyDescent="0.3">
      <c r="C21" s="12">
        <v>2</v>
      </c>
      <c r="D21" s="12"/>
      <c r="E21" s="12"/>
      <c r="F21" s="72" t="s">
        <v>135</v>
      </c>
      <c r="G21" s="72" t="s">
        <v>142</v>
      </c>
      <c r="H21" s="72"/>
      <c r="I21" s="64"/>
      <c r="J21" s="64">
        <v>0</v>
      </c>
      <c r="K21" s="64">
        <v>1</v>
      </c>
      <c r="L21" s="72" t="b">
        <v>1</v>
      </c>
      <c r="M21" s="73" t="s">
        <v>143</v>
      </c>
      <c r="N21" s="61" t="s">
        <v>180</v>
      </c>
      <c r="O21" s="74" t="s">
        <v>34</v>
      </c>
      <c r="P21" s="71" t="s">
        <v>163</v>
      </c>
      <c r="Q21" s="61" t="s">
        <v>189</v>
      </c>
    </row>
    <row r="22" spans="3:19" ht="28.8" x14ac:dyDescent="0.3">
      <c r="C22" s="12">
        <v>2</v>
      </c>
      <c r="D22" s="12"/>
      <c r="E22" s="12"/>
      <c r="F22" s="13" t="s">
        <v>6</v>
      </c>
      <c r="G22" s="13" t="s">
        <v>0</v>
      </c>
      <c r="H22" s="13"/>
      <c r="I22" s="13">
        <v>20</v>
      </c>
      <c r="J22" s="13">
        <v>0</v>
      </c>
      <c r="K22" s="13">
        <v>1</v>
      </c>
      <c r="L22" s="13" t="b">
        <v>1</v>
      </c>
      <c r="M22" s="56" t="s">
        <v>30</v>
      </c>
      <c r="N22" s="22" t="s">
        <v>98</v>
      </c>
      <c r="O22" s="83" t="s">
        <v>175</v>
      </c>
      <c r="P22" s="84" t="s">
        <v>174</v>
      </c>
      <c r="Q22" s="61" t="s">
        <v>190</v>
      </c>
    </row>
    <row r="23" spans="3:19" ht="28.8" x14ac:dyDescent="0.3">
      <c r="C23" s="12">
        <v>2</v>
      </c>
      <c r="D23" s="12"/>
      <c r="E23" s="12"/>
      <c r="F23" s="13" t="s">
        <v>27</v>
      </c>
      <c r="G23" s="13" t="s">
        <v>0</v>
      </c>
      <c r="H23" s="13"/>
      <c r="I23" s="13">
        <v>20</v>
      </c>
      <c r="J23" s="13">
        <v>0</v>
      </c>
      <c r="K23" s="13">
        <v>1</v>
      </c>
      <c r="L23" s="13" t="b">
        <v>1</v>
      </c>
      <c r="M23" s="56" t="s">
        <v>65</v>
      </c>
      <c r="N23" s="22" t="s">
        <v>99</v>
      </c>
      <c r="O23" s="83" t="s">
        <v>176</v>
      </c>
      <c r="P23" s="84" t="s">
        <v>178</v>
      </c>
      <c r="Q23" s="61" t="s">
        <v>190</v>
      </c>
    </row>
    <row r="24" spans="3:19" ht="28.8" x14ac:dyDescent="0.3">
      <c r="C24" s="12">
        <v>2</v>
      </c>
      <c r="D24" s="12"/>
      <c r="E24" s="12"/>
      <c r="F24" s="13" t="s">
        <v>7</v>
      </c>
      <c r="G24" s="13" t="s">
        <v>0</v>
      </c>
      <c r="H24" s="13"/>
      <c r="I24" s="13">
        <v>20</v>
      </c>
      <c r="J24" s="13">
        <v>0</v>
      </c>
      <c r="K24" s="13">
        <v>1</v>
      </c>
      <c r="L24" s="13" t="b">
        <v>1</v>
      </c>
      <c r="M24" s="56" t="s">
        <v>31</v>
      </c>
      <c r="N24" s="22" t="s">
        <v>100</v>
      </c>
      <c r="O24" s="83" t="s">
        <v>177</v>
      </c>
      <c r="P24" s="84" t="s">
        <v>178</v>
      </c>
      <c r="Q24" s="61" t="s">
        <v>190</v>
      </c>
    </row>
    <row r="25" spans="3:19" ht="28.8" x14ac:dyDescent="0.3">
      <c r="C25" s="12">
        <v>2</v>
      </c>
      <c r="D25" s="12"/>
      <c r="E25" s="12"/>
      <c r="F25" s="72" t="s">
        <v>136</v>
      </c>
      <c r="G25" s="72" t="s">
        <v>142</v>
      </c>
      <c r="H25" s="72"/>
      <c r="I25" s="64"/>
      <c r="J25" s="64">
        <v>0</v>
      </c>
      <c r="K25" s="64">
        <v>1</v>
      </c>
      <c r="L25" s="72" t="b">
        <v>1</v>
      </c>
      <c r="M25" s="73" t="s">
        <v>143</v>
      </c>
      <c r="N25" s="61" t="s">
        <v>180</v>
      </c>
      <c r="O25" s="74" t="s">
        <v>34</v>
      </c>
      <c r="P25" s="71" t="s">
        <v>163</v>
      </c>
      <c r="Q25" s="61" t="s">
        <v>189</v>
      </c>
    </row>
    <row r="26" spans="3:19" ht="28.8" x14ac:dyDescent="0.3">
      <c r="C26" s="12">
        <v>2</v>
      </c>
      <c r="D26" s="12"/>
      <c r="E26" s="12"/>
      <c r="F26" s="13" t="s">
        <v>22</v>
      </c>
      <c r="G26" s="13" t="s">
        <v>2</v>
      </c>
      <c r="H26" s="13"/>
      <c r="I26" s="13"/>
      <c r="J26" s="13">
        <v>0</v>
      </c>
      <c r="K26" s="13">
        <v>1</v>
      </c>
      <c r="L26" s="63" t="b">
        <v>1</v>
      </c>
      <c r="M26" s="56" t="s">
        <v>116</v>
      </c>
      <c r="N26" s="22" t="s">
        <v>101</v>
      </c>
      <c r="O26" s="81" t="s">
        <v>172</v>
      </c>
      <c r="P26" s="84" t="s">
        <v>173</v>
      </c>
      <c r="Q26" s="61" t="s">
        <v>191</v>
      </c>
    </row>
    <row r="27" spans="3:19" ht="28.8" x14ac:dyDescent="0.3">
      <c r="C27" s="12">
        <v>2</v>
      </c>
      <c r="D27" s="12"/>
      <c r="E27" s="12"/>
      <c r="F27" s="13" t="s">
        <v>23</v>
      </c>
      <c r="G27" s="13" t="s">
        <v>2</v>
      </c>
      <c r="H27" s="13"/>
      <c r="I27" s="13"/>
      <c r="J27" s="13">
        <v>0</v>
      </c>
      <c r="K27" s="13">
        <v>1</v>
      </c>
      <c r="L27" s="63" t="b">
        <v>1</v>
      </c>
      <c r="M27" s="56" t="s">
        <v>117</v>
      </c>
      <c r="N27" s="22" t="s">
        <v>102</v>
      </c>
      <c r="O27" s="81" t="s">
        <v>171</v>
      </c>
      <c r="P27" s="84" t="s">
        <v>173</v>
      </c>
      <c r="Q27" s="61" t="s">
        <v>191</v>
      </c>
    </row>
    <row r="28" spans="3:19" ht="28.8" x14ac:dyDescent="0.3">
      <c r="C28" s="12">
        <v>2</v>
      </c>
      <c r="D28" s="12"/>
      <c r="E28" s="12"/>
      <c r="F28" s="13" t="s">
        <v>24</v>
      </c>
      <c r="G28" s="13" t="s">
        <v>2</v>
      </c>
      <c r="H28" s="13"/>
      <c r="I28" s="13"/>
      <c r="J28" s="13">
        <v>0</v>
      </c>
      <c r="K28" s="13">
        <v>1</v>
      </c>
      <c r="L28" s="63" t="b">
        <v>1</v>
      </c>
      <c r="M28" s="56" t="s">
        <v>118</v>
      </c>
      <c r="N28" s="22" t="s">
        <v>103</v>
      </c>
      <c r="O28" s="81" t="s">
        <v>171</v>
      </c>
      <c r="P28" s="84" t="s">
        <v>173</v>
      </c>
      <c r="Q28" s="61" t="s">
        <v>191</v>
      </c>
    </row>
    <row r="29" spans="3:19" ht="28.8" x14ac:dyDescent="0.3">
      <c r="C29" s="12">
        <v>2</v>
      </c>
      <c r="D29" s="12"/>
      <c r="E29" s="12"/>
      <c r="F29" s="72" t="s">
        <v>137</v>
      </c>
      <c r="G29" s="72" t="s">
        <v>142</v>
      </c>
      <c r="H29" s="72"/>
      <c r="I29" s="64"/>
      <c r="J29" s="64">
        <v>0</v>
      </c>
      <c r="K29" s="64">
        <v>1</v>
      </c>
      <c r="L29" s="72" t="b">
        <v>1</v>
      </c>
      <c r="M29" s="73" t="s">
        <v>143</v>
      </c>
      <c r="N29" s="61" t="s">
        <v>180</v>
      </c>
      <c r="O29" s="74" t="s">
        <v>34</v>
      </c>
      <c r="P29" s="71" t="s">
        <v>163</v>
      </c>
      <c r="Q29" s="61" t="s">
        <v>189</v>
      </c>
    </row>
    <row r="30" spans="3:19" ht="43.2" x14ac:dyDescent="0.3">
      <c r="C30" s="12">
        <v>2</v>
      </c>
      <c r="D30" s="12"/>
      <c r="E30" s="12"/>
      <c r="F30" s="13" t="s">
        <v>15</v>
      </c>
      <c r="G30" s="13" t="s">
        <v>0</v>
      </c>
      <c r="H30" s="13"/>
      <c r="I30" s="62">
        <v>10</v>
      </c>
      <c r="J30" s="13">
        <v>0</v>
      </c>
      <c r="K30" s="13">
        <v>1</v>
      </c>
      <c r="L30" s="13" t="b">
        <v>1</v>
      </c>
      <c r="M30" s="56" t="s">
        <v>15</v>
      </c>
      <c r="N30" s="22" t="s">
        <v>15</v>
      </c>
      <c r="O30" s="83" t="s">
        <v>170</v>
      </c>
      <c r="P30" s="35" t="s">
        <v>168</v>
      </c>
      <c r="Q30" s="35" t="s">
        <v>169</v>
      </c>
    </row>
    <row r="31" spans="3:19" x14ac:dyDescent="0.3">
      <c r="C31" s="12">
        <v>2</v>
      </c>
      <c r="D31" s="12"/>
      <c r="E31" s="12"/>
      <c r="F31" s="13" t="s">
        <v>36</v>
      </c>
      <c r="G31" s="13" t="s">
        <v>0</v>
      </c>
      <c r="H31" s="13"/>
      <c r="I31" s="13">
        <v>32000</v>
      </c>
      <c r="J31" s="13">
        <v>0</v>
      </c>
      <c r="K31" s="13">
        <v>1</v>
      </c>
      <c r="L31" s="13" t="b">
        <v>1</v>
      </c>
      <c r="M31" s="56" t="s">
        <v>25</v>
      </c>
      <c r="N31" s="22" t="s">
        <v>104</v>
      </c>
      <c r="O31" s="56"/>
      <c r="P31" s="15" t="s">
        <v>40</v>
      </c>
      <c r="Q31" s="30" t="s">
        <v>127</v>
      </c>
    </row>
    <row r="32" spans="3:19" ht="57.6" x14ac:dyDescent="0.3">
      <c r="C32" s="12">
        <v>2</v>
      </c>
      <c r="D32" s="12"/>
      <c r="E32" s="12"/>
      <c r="F32" s="12" t="s">
        <v>49</v>
      </c>
      <c r="G32" s="13" t="s">
        <v>35</v>
      </c>
      <c r="H32" s="13"/>
      <c r="I32" s="12"/>
      <c r="J32" s="12">
        <v>1</v>
      </c>
      <c r="K32" s="12">
        <v>1</v>
      </c>
      <c r="L32" s="12" t="b">
        <f>FALSE()</f>
        <v>0</v>
      </c>
      <c r="M32" s="60" t="s">
        <v>155</v>
      </c>
      <c r="N32" s="22" t="s">
        <v>106</v>
      </c>
      <c r="O32" s="52" t="s">
        <v>125</v>
      </c>
      <c r="P32" s="83" t="s">
        <v>156</v>
      </c>
      <c r="Q32" s="61" t="s">
        <v>192</v>
      </c>
      <c r="S32" s="32"/>
    </row>
    <row r="33" spans="3:19" x14ac:dyDescent="0.3">
      <c r="C33" s="12">
        <v>2</v>
      </c>
      <c r="D33" s="12"/>
      <c r="E33" s="12"/>
      <c r="F33" s="12" t="s">
        <v>45</v>
      </c>
      <c r="G33" s="12" t="s">
        <v>9</v>
      </c>
      <c r="H33" s="12"/>
      <c r="I33" s="13">
        <v>128</v>
      </c>
      <c r="J33" s="12">
        <v>1</v>
      </c>
      <c r="K33" s="12">
        <v>1</v>
      </c>
      <c r="L33" s="12" t="b">
        <f>FALSE()</f>
        <v>0</v>
      </c>
      <c r="M33" s="12" t="s">
        <v>12</v>
      </c>
      <c r="N33" s="22" t="s">
        <v>107</v>
      </c>
      <c r="O33" s="12"/>
      <c r="P33" s="17" t="s">
        <v>121</v>
      </c>
      <c r="Q33" s="30" t="s">
        <v>128</v>
      </c>
      <c r="S33" s="31"/>
    </row>
    <row r="34" spans="3:19" ht="43.2" x14ac:dyDescent="0.3">
      <c r="C34" s="12">
        <v>2</v>
      </c>
      <c r="D34" s="12"/>
      <c r="E34" s="12"/>
      <c r="F34" s="12" t="s">
        <v>44</v>
      </c>
      <c r="G34" s="12" t="s">
        <v>0</v>
      </c>
      <c r="H34" s="12"/>
      <c r="I34" s="12">
        <v>11</v>
      </c>
      <c r="J34" s="12">
        <v>1</v>
      </c>
      <c r="K34" s="12">
        <v>1</v>
      </c>
      <c r="L34" s="12" t="b">
        <v>1</v>
      </c>
      <c r="M34" s="12" t="s">
        <v>20</v>
      </c>
      <c r="N34" s="22" t="s">
        <v>108</v>
      </c>
      <c r="O34" s="12" t="s">
        <v>10</v>
      </c>
      <c r="P34" s="81" t="s">
        <v>149</v>
      </c>
      <c r="Q34" s="61" t="s">
        <v>193</v>
      </c>
    </row>
    <row r="35" spans="3:19" ht="28.8" x14ac:dyDescent="0.3">
      <c r="C35" s="12">
        <v>2</v>
      </c>
      <c r="F35" s="64" t="s">
        <v>144</v>
      </c>
      <c r="G35" s="64" t="s">
        <v>2</v>
      </c>
      <c r="H35" s="64"/>
      <c r="I35" s="64"/>
      <c r="J35" s="64">
        <v>0</v>
      </c>
      <c r="K35" s="64">
        <v>1</v>
      </c>
      <c r="L35" s="72" t="b">
        <v>1</v>
      </c>
      <c r="M35" s="64" t="s">
        <v>145</v>
      </c>
      <c r="N35" s="65" t="s">
        <v>146</v>
      </c>
      <c r="O35" s="75" t="s">
        <v>165</v>
      </c>
      <c r="P35" s="76" t="s">
        <v>166</v>
      </c>
      <c r="Q35" s="61" t="s">
        <v>194</v>
      </c>
    </row>
    <row r="36" spans="3:19" x14ac:dyDescent="0.3">
      <c r="P36" s="3"/>
    </row>
    <row r="37" spans="3:19" x14ac:dyDescent="0.3">
      <c r="P37" s="3"/>
    </row>
    <row r="38" spans="3:19" x14ac:dyDescent="0.3">
      <c r="P38" s="3"/>
    </row>
  </sheetData>
  <printOptions gridLines="1"/>
  <pageMargins left="0.25" right="0.25" top="0.75" bottom="0.75" header="0.3" footer="0.3"/>
  <pageSetup paperSize="9" scale="81" firstPageNumber="0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B5A64-EFE7-48D5-BC9C-0D13E49B2F54}">
  <dimension ref="A1:S22"/>
  <sheetViews>
    <sheetView zoomScaleNormal="100" workbookViewId="0">
      <selection activeCell="A5" sqref="A5"/>
    </sheetView>
  </sheetViews>
  <sheetFormatPr defaultRowHeight="14.4" x14ac:dyDescent="0.3"/>
  <cols>
    <col min="1" max="1" width="20.5546875" customWidth="1"/>
    <col min="2" max="5" width="3.5546875" customWidth="1"/>
    <col min="6" max="6" width="22.44140625" bestFit="1" customWidth="1"/>
    <col min="8" max="8" width="10.109375" bestFit="1" customWidth="1"/>
    <col min="9" max="9" width="10.44140625" bestFit="1" customWidth="1"/>
    <col min="13" max="13" width="34.33203125" bestFit="1" customWidth="1"/>
    <col min="14" max="14" width="31.88671875" style="22" bestFit="1" customWidth="1"/>
    <col min="15" max="15" width="37.5546875" bestFit="1" customWidth="1"/>
    <col min="16" max="16" width="41.88671875" style="1" customWidth="1"/>
    <col min="17" max="17" width="44.6640625" style="22" customWidth="1"/>
    <col min="18" max="18" width="39.44140625" customWidth="1"/>
  </cols>
  <sheetData>
    <row r="1" spans="1:18" s="42" customFormat="1" x14ac:dyDescent="0.3">
      <c r="A1" s="40"/>
      <c r="B1" s="88" t="s">
        <v>80</v>
      </c>
      <c r="C1" s="88"/>
      <c r="D1" s="88"/>
      <c r="E1" s="88"/>
      <c r="F1" s="42" t="s">
        <v>195</v>
      </c>
      <c r="G1" s="42" t="s">
        <v>78</v>
      </c>
      <c r="H1" s="43" t="s">
        <v>77</v>
      </c>
      <c r="I1" s="42" t="s">
        <v>76</v>
      </c>
      <c r="J1" s="42" t="s">
        <v>75</v>
      </c>
      <c r="K1" s="42" t="s">
        <v>74</v>
      </c>
      <c r="L1" s="41" t="s">
        <v>73</v>
      </c>
      <c r="M1" s="44" t="s">
        <v>72</v>
      </c>
      <c r="N1" s="45" t="s">
        <v>112</v>
      </c>
      <c r="O1" s="46" t="s">
        <v>70</v>
      </c>
      <c r="P1" s="44" t="s">
        <v>13</v>
      </c>
      <c r="Q1" s="45" t="s">
        <v>113</v>
      </c>
    </row>
    <row r="2" spans="1:18" s="42" customFormat="1" ht="15.6" x14ac:dyDescent="0.3">
      <c r="A2" s="47" t="s">
        <v>203</v>
      </c>
      <c r="D2" s="41"/>
      <c r="G2" s="43"/>
      <c r="K2" s="41"/>
      <c r="L2" s="44"/>
      <c r="M2" s="45"/>
      <c r="N2" s="46"/>
      <c r="O2" s="44"/>
      <c r="P2" s="45"/>
    </row>
    <row r="3" spans="1:18" s="42" customFormat="1" ht="15.6" x14ac:dyDescent="0.3">
      <c r="A3" s="48" t="s">
        <v>196</v>
      </c>
      <c r="D3" s="41"/>
      <c r="G3" s="43"/>
      <c r="K3" s="41"/>
      <c r="L3" s="44"/>
      <c r="M3" s="45"/>
      <c r="N3" s="46"/>
      <c r="O3" s="44"/>
      <c r="P3" s="45"/>
    </row>
    <row r="4" spans="1:18" x14ac:dyDescent="0.3">
      <c r="B4" s="8">
        <v>1</v>
      </c>
      <c r="C4" s="8"/>
      <c r="D4" s="8"/>
      <c r="E4" s="8"/>
      <c r="F4" s="8" t="s">
        <v>32</v>
      </c>
      <c r="G4" s="8" t="s">
        <v>33</v>
      </c>
      <c r="H4" s="8"/>
      <c r="I4" s="4"/>
      <c r="J4" s="4"/>
      <c r="K4" s="4"/>
      <c r="L4" s="4"/>
      <c r="M4" s="8" t="s">
        <v>42</v>
      </c>
      <c r="N4" s="29" t="s">
        <v>85</v>
      </c>
      <c r="O4" s="5"/>
      <c r="P4" s="6"/>
      <c r="Q4" s="23"/>
    </row>
    <row r="5" spans="1:18" s="12" customFormat="1" ht="57.6" x14ac:dyDescent="0.3">
      <c r="A5" s="49" t="s">
        <v>197</v>
      </c>
      <c r="C5" s="12">
        <v>2</v>
      </c>
      <c r="F5" s="66" t="s">
        <v>152</v>
      </c>
      <c r="G5" s="66" t="s">
        <v>2</v>
      </c>
      <c r="H5" s="67"/>
      <c r="I5" s="67"/>
      <c r="J5" s="68">
        <v>0</v>
      </c>
      <c r="K5" s="69">
        <v>1</v>
      </c>
      <c r="L5" s="70" t="b">
        <f>TRUE()</f>
        <v>1</v>
      </c>
      <c r="M5" s="71" t="s">
        <v>153</v>
      </c>
      <c r="N5" s="71" t="s">
        <v>179</v>
      </c>
      <c r="O5" s="71" t="s">
        <v>164</v>
      </c>
      <c r="P5" s="61" t="s">
        <v>154</v>
      </c>
      <c r="Q5" s="61" t="s">
        <v>183</v>
      </c>
    </row>
    <row r="6" spans="1:18" s="12" customFormat="1" ht="43.2" x14ac:dyDescent="0.3">
      <c r="A6" s="50" t="s">
        <v>198</v>
      </c>
      <c r="C6" s="12">
        <v>2</v>
      </c>
      <c r="F6" s="12" t="s">
        <v>51</v>
      </c>
      <c r="G6" s="12" t="s">
        <v>0</v>
      </c>
      <c r="H6" s="12">
        <v>11</v>
      </c>
      <c r="I6" s="12">
        <v>11</v>
      </c>
      <c r="J6" s="12">
        <v>1</v>
      </c>
      <c r="K6" s="12">
        <v>1</v>
      </c>
      <c r="L6" s="12" t="b">
        <f>FALSE()</f>
        <v>0</v>
      </c>
      <c r="M6" s="12" t="s">
        <v>18</v>
      </c>
      <c r="N6" s="57" t="s">
        <v>89</v>
      </c>
      <c r="O6" s="61" t="s">
        <v>140</v>
      </c>
      <c r="P6" s="17" t="s">
        <v>66</v>
      </c>
      <c r="Q6" s="57" t="s">
        <v>131</v>
      </c>
    </row>
    <row r="7" spans="1:18" s="12" customFormat="1" ht="43.2" x14ac:dyDescent="0.3">
      <c r="A7" s="51" t="s">
        <v>200</v>
      </c>
      <c r="C7" s="12">
        <v>2</v>
      </c>
      <c r="F7" t="s">
        <v>47</v>
      </c>
      <c r="G7" s="12" t="s">
        <v>0</v>
      </c>
      <c r="I7" s="60">
        <v>7</v>
      </c>
      <c r="J7">
        <v>0</v>
      </c>
      <c r="K7" s="12">
        <v>1</v>
      </c>
      <c r="L7" t="b">
        <v>1</v>
      </c>
      <c r="M7" s="12" t="s">
        <v>28</v>
      </c>
      <c r="N7" s="57" t="s">
        <v>91</v>
      </c>
      <c r="O7" s="59" t="s">
        <v>158</v>
      </c>
      <c r="P7" s="21" t="s">
        <v>68</v>
      </c>
      <c r="Q7" s="58" t="s">
        <v>185</v>
      </c>
    </row>
    <row r="8" spans="1:18" s="12" customFormat="1" ht="43.2" x14ac:dyDescent="0.3">
      <c r="A8" s="51" t="s">
        <v>200</v>
      </c>
      <c r="C8" s="12">
        <v>2</v>
      </c>
      <c r="F8" t="s">
        <v>50</v>
      </c>
      <c r="G8" s="12" t="s">
        <v>0</v>
      </c>
      <c r="I8" s="60">
        <v>7</v>
      </c>
      <c r="J8">
        <v>0</v>
      </c>
      <c r="K8" s="12">
        <v>1</v>
      </c>
      <c r="L8" t="b">
        <v>1</v>
      </c>
      <c r="M8" s="12" t="s">
        <v>29</v>
      </c>
      <c r="N8" s="57" t="s">
        <v>92</v>
      </c>
      <c r="O8" s="59" t="s">
        <v>159</v>
      </c>
      <c r="P8" s="21" t="s">
        <v>160</v>
      </c>
      <c r="Q8" s="58" t="s">
        <v>186</v>
      </c>
    </row>
    <row r="9" spans="1:18" s="2" customFormat="1" ht="28.8" x14ac:dyDescent="0.3">
      <c r="C9" s="8">
        <v>2</v>
      </c>
      <c r="D9" s="4"/>
      <c r="E9" s="4"/>
      <c r="F9" s="9" t="s">
        <v>43</v>
      </c>
      <c r="G9" s="8" t="s">
        <v>33</v>
      </c>
      <c r="H9" s="8"/>
      <c r="I9" s="4"/>
      <c r="J9" s="4"/>
      <c r="K9" s="4"/>
      <c r="L9" s="4"/>
      <c r="M9" s="10" t="s">
        <v>26</v>
      </c>
      <c r="N9" s="29" t="s">
        <v>94</v>
      </c>
      <c r="O9" s="5"/>
      <c r="P9" s="11"/>
      <c r="Q9" s="23"/>
    </row>
    <row r="10" spans="1:18" ht="86.4" x14ac:dyDescent="0.3">
      <c r="A10" s="49" t="s">
        <v>202</v>
      </c>
      <c r="C10" s="12">
        <v>2</v>
      </c>
      <c r="D10" s="12"/>
      <c r="E10" s="12"/>
      <c r="F10" s="13" t="s">
        <v>37</v>
      </c>
      <c r="G10" s="13" t="s">
        <v>2</v>
      </c>
      <c r="H10" s="13"/>
      <c r="I10" s="13"/>
      <c r="J10" s="62">
        <v>1</v>
      </c>
      <c r="K10" s="13">
        <v>1</v>
      </c>
      <c r="L10" s="63" t="b">
        <v>1</v>
      </c>
      <c r="M10" s="13" t="s">
        <v>38</v>
      </c>
      <c r="N10" s="57" t="s">
        <v>97</v>
      </c>
      <c r="O10" s="73" t="s">
        <v>138</v>
      </c>
      <c r="P10" s="58" t="s">
        <v>162</v>
      </c>
      <c r="Q10" s="58" t="s">
        <v>188</v>
      </c>
      <c r="R10" s="34"/>
    </row>
    <row r="11" spans="1:18" ht="43.2" x14ac:dyDescent="0.3">
      <c r="A11" s="49" t="s">
        <v>197</v>
      </c>
      <c r="C11" s="12">
        <v>2</v>
      </c>
      <c r="D11" s="12"/>
      <c r="E11" s="12"/>
      <c r="F11" s="63" t="s">
        <v>135</v>
      </c>
      <c r="G11" s="72" t="s">
        <v>142</v>
      </c>
      <c r="H11" s="72"/>
      <c r="I11" s="64"/>
      <c r="J11" s="64">
        <v>0</v>
      </c>
      <c r="K11" s="64">
        <v>1</v>
      </c>
      <c r="L11" s="72" t="b">
        <v>1</v>
      </c>
      <c r="M11" s="73" t="s">
        <v>143</v>
      </c>
      <c r="N11" s="61" t="s">
        <v>180</v>
      </c>
      <c r="O11" s="74" t="s">
        <v>34</v>
      </c>
      <c r="P11" s="71" t="s">
        <v>163</v>
      </c>
      <c r="Q11" s="61" t="s">
        <v>189</v>
      </c>
    </row>
    <row r="12" spans="1:18" ht="43.2" x14ac:dyDescent="0.3">
      <c r="A12" s="49" t="s">
        <v>197</v>
      </c>
      <c r="C12" s="12">
        <v>2</v>
      </c>
      <c r="D12" s="12"/>
      <c r="E12" s="12"/>
      <c r="F12" s="63" t="s">
        <v>136</v>
      </c>
      <c r="G12" s="72" t="s">
        <v>142</v>
      </c>
      <c r="H12" s="72"/>
      <c r="I12" s="64"/>
      <c r="J12" s="64">
        <v>0</v>
      </c>
      <c r="K12" s="64">
        <v>1</v>
      </c>
      <c r="L12" s="72" t="b">
        <v>1</v>
      </c>
      <c r="M12" s="73" t="s">
        <v>143</v>
      </c>
      <c r="N12" s="61" t="s">
        <v>180</v>
      </c>
      <c r="O12" s="74" t="s">
        <v>34</v>
      </c>
      <c r="P12" s="71" t="s">
        <v>163</v>
      </c>
      <c r="Q12" s="61" t="s">
        <v>189</v>
      </c>
    </row>
    <row r="13" spans="1:18" ht="43.2" x14ac:dyDescent="0.3">
      <c r="A13" s="49" t="s">
        <v>201</v>
      </c>
      <c r="C13" s="12">
        <v>2</v>
      </c>
      <c r="D13" s="12"/>
      <c r="E13" s="12"/>
      <c r="F13" s="13" t="s">
        <v>22</v>
      </c>
      <c r="G13" s="13" t="s">
        <v>2</v>
      </c>
      <c r="H13" s="13"/>
      <c r="I13" s="13"/>
      <c r="J13" s="13">
        <v>0</v>
      </c>
      <c r="K13" s="13">
        <v>1</v>
      </c>
      <c r="L13" s="63" t="b">
        <v>1</v>
      </c>
      <c r="M13" s="13" t="s">
        <v>116</v>
      </c>
      <c r="N13" s="22" t="s">
        <v>101</v>
      </c>
      <c r="O13" s="3" t="s">
        <v>172</v>
      </c>
      <c r="P13" s="57" t="s">
        <v>173</v>
      </c>
      <c r="Q13" s="58" t="s">
        <v>191</v>
      </c>
    </row>
    <row r="14" spans="1:18" ht="43.2" x14ac:dyDescent="0.3">
      <c r="A14" s="49" t="s">
        <v>201</v>
      </c>
      <c r="C14" s="12">
        <v>2</v>
      </c>
      <c r="D14" s="12"/>
      <c r="E14" s="12"/>
      <c r="F14" s="13" t="s">
        <v>23</v>
      </c>
      <c r="G14" s="13" t="s">
        <v>2</v>
      </c>
      <c r="H14" s="13"/>
      <c r="I14" s="13"/>
      <c r="J14" s="13">
        <v>0</v>
      </c>
      <c r="K14" s="13">
        <v>1</v>
      </c>
      <c r="L14" s="63" t="b">
        <v>1</v>
      </c>
      <c r="M14" s="13" t="s">
        <v>117</v>
      </c>
      <c r="N14" s="22" t="s">
        <v>102</v>
      </c>
      <c r="O14" s="3" t="s">
        <v>171</v>
      </c>
      <c r="P14" s="57" t="s">
        <v>173</v>
      </c>
      <c r="Q14" s="58" t="s">
        <v>191</v>
      </c>
    </row>
    <row r="15" spans="1:18" ht="43.2" x14ac:dyDescent="0.3">
      <c r="A15" s="49" t="s">
        <v>201</v>
      </c>
      <c r="C15" s="12">
        <v>2</v>
      </c>
      <c r="D15" s="12"/>
      <c r="E15" s="12"/>
      <c r="F15" s="13" t="s">
        <v>24</v>
      </c>
      <c r="G15" s="13" t="s">
        <v>2</v>
      </c>
      <c r="H15" s="13"/>
      <c r="I15" s="13"/>
      <c r="J15" s="13">
        <v>0</v>
      </c>
      <c r="K15" s="13">
        <v>1</v>
      </c>
      <c r="L15" s="63" t="b">
        <v>1</v>
      </c>
      <c r="M15" s="13" t="s">
        <v>118</v>
      </c>
      <c r="N15" s="22" t="s">
        <v>103</v>
      </c>
      <c r="O15" s="3" t="s">
        <v>171</v>
      </c>
      <c r="P15" s="57" t="s">
        <v>173</v>
      </c>
      <c r="Q15" s="58" t="s">
        <v>191</v>
      </c>
    </row>
    <row r="16" spans="1:18" ht="28.8" x14ac:dyDescent="0.3">
      <c r="A16" s="49" t="s">
        <v>197</v>
      </c>
      <c r="C16" s="12">
        <v>2</v>
      </c>
      <c r="D16" s="12"/>
      <c r="E16" s="12"/>
      <c r="F16" s="63" t="s">
        <v>137</v>
      </c>
      <c r="G16" s="72" t="s">
        <v>142</v>
      </c>
      <c r="H16" s="72"/>
      <c r="I16" s="64"/>
      <c r="J16" s="64">
        <v>0</v>
      </c>
      <c r="K16" s="64">
        <v>1</v>
      </c>
      <c r="L16" s="72" t="b">
        <v>1</v>
      </c>
      <c r="M16" s="73" t="s">
        <v>143</v>
      </c>
      <c r="N16" s="61" t="s">
        <v>180</v>
      </c>
      <c r="O16" s="74" t="s">
        <v>34</v>
      </c>
      <c r="P16" s="71" t="s">
        <v>163</v>
      </c>
      <c r="Q16" s="61" t="s">
        <v>189</v>
      </c>
    </row>
    <row r="17" spans="1:19" ht="43.2" x14ac:dyDescent="0.3">
      <c r="A17" s="51" t="s">
        <v>200</v>
      </c>
      <c r="C17" s="12">
        <v>2</v>
      </c>
      <c r="D17" s="12"/>
      <c r="E17" s="12"/>
      <c r="F17" s="13" t="s">
        <v>15</v>
      </c>
      <c r="G17" s="13" t="s">
        <v>0</v>
      </c>
      <c r="H17" s="13"/>
      <c r="I17" s="62">
        <v>10</v>
      </c>
      <c r="J17" s="13">
        <v>0</v>
      </c>
      <c r="K17" s="13">
        <v>1</v>
      </c>
      <c r="L17" s="13" t="b">
        <v>1</v>
      </c>
      <c r="M17" s="13" t="s">
        <v>15</v>
      </c>
      <c r="N17" s="57" t="s">
        <v>15</v>
      </c>
      <c r="O17" s="14" t="s">
        <v>170</v>
      </c>
      <c r="P17" s="57" t="s">
        <v>168</v>
      </c>
      <c r="Q17" s="57" t="s">
        <v>169</v>
      </c>
    </row>
    <row r="18" spans="1:19" ht="43.8" x14ac:dyDescent="0.35">
      <c r="A18" s="49" t="s">
        <v>199</v>
      </c>
      <c r="C18" s="38">
        <v>2</v>
      </c>
      <c r="D18" s="38"/>
      <c r="E18" s="38"/>
      <c r="F18" s="38" t="s">
        <v>8</v>
      </c>
      <c r="G18" s="52" t="s">
        <v>2</v>
      </c>
      <c r="H18" s="52"/>
      <c r="I18" s="52"/>
      <c r="J18" s="86">
        <v>1</v>
      </c>
      <c r="K18" s="52">
        <v>1</v>
      </c>
      <c r="L18" s="52" t="b">
        <f>FALSE()</f>
        <v>0</v>
      </c>
      <c r="M18" s="87" t="s">
        <v>39</v>
      </c>
      <c r="N18" s="57" t="s">
        <v>105</v>
      </c>
      <c r="O18" s="52" t="s">
        <v>3</v>
      </c>
      <c r="P18" s="59" t="s">
        <v>129</v>
      </c>
      <c r="Q18" s="57" t="s">
        <v>124</v>
      </c>
      <c r="R18" s="33"/>
      <c r="S18" s="31"/>
    </row>
    <row r="19" spans="1:19" ht="28.8" x14ac:dyDescent="0.3">
      <c r="A19" s="49" t="s">
        <v>197</v>
      </c>
      <c r="C19" s="12">
        <v>2</v>
      </c>
      <c r="F19" s="64" t="s">
        <v>144</v>
      </c>
      <c r="G19" s="64" t="s">
        <v>2</v>
      </c>
      <c r="H19" s="64"/>
      <c r="I19" s="64"/>
      <c r="J19" s="64">
        <v>0</v>
      </c>
      <c r="K19" s="64">
        <v>1</v>
      </c>
      <c r="L19" s="72" t="b">
        <v>1</v>
      </c>
      <c r="M19" s="64" t="s">
        <v>145</v>
      </c>
      <c r="N19" s="65" t="s">
        <v>146</v>
      </c>
      <c r="O19" s="75" t="s">
        <v>165</v>
      </c>
      <c r="P19" s="76" t="s">
        <v>166</v>
      </c>
      <c r="Q19" s="61" t="s">
        <v>194</v>
      </c>
    </row>
    <row r="20" spans="1:19" x14ac:dyDescent="0.3">
      <c r="P20" s="3"/>
    </row>
    <row r="21" spans="1:19" x14ac:dyDescent="0.3">
      <c r="A21" s="37">
        <v>43866</v>
      </c>
      <c r="P21" s="3"/>
    </row>
    <row r="22" spans="1:19" ht="72" x14ac:dyDescent="0.3">
      <c r="A22" s="36" t="s">
        <v>133</v>
      </c>
      <c r="F22" s="36" t="s">
        <v>134</v>
      </c>
      <c r="P22" s="3"/>
    </row>
  </sheetData>
  <mergeCells count="1">
    <mergeCell ref="B1:E1"/>
  </mergeCells>
  <printOptions gridLines="1"/>
  <pageMargins left="0.25" right="0.25" top="0.75" bottom="0.75" header="0.3" footer="0.3"/>
  <pageSetup paperSize="9" scale="81" firstPageNumber="0" orientation="landscape" r:id="rId1"/>
  <colBreaks count="1" manualBreakCount="1">
    <brk id="1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tructure xmlns="thqs">{"Id":"00000000-0000-0000-0000-000000000000","ParentId":null,"Name":"Root","IsExpanded":false,"Children":[]}</Structure>
</file>

<file path=customXml/itemProps1.xml><?xml version="1.0" encoding="utf-8"?>
<ds:datastoreItem xmlns:ds="http://schemas.openxmlformats.org/officeDocument/2006/customXml" ds:itemID="{EED2CDBC-5566-43E4-983F-F23034B985A9}">
  <ds:schemaRefs>
    <ds:schemaRef ds:uri="thq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343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Kliininen ilmoitus</vt:lpstr>
      <vt:lpstr>Muutoshistoria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Magnusson</dc:creator>
  <cp:lastModifiedBy>Katja Lehtinen</cp:lastModifiedBy>
  <cp:revision>6</cp:revision>
  <cp:lastPrinted>2017-12-08T09:20:18Z</cp:lastPrinted>
  <dcterms:created xsi:type="dcterms:W3CDTF">2015-10-22T11:11:45Z</dcterms:created>
  <dcterms:modified xsi:type="dcterms:W3CDTF">2023-09-04T12:15:09Z</dcterms:modified>
  <dc:language>en-IE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